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45" windowWidth="20730" windowHeight="11760"/>
  </bookViews>
  <sheets>
    <sheet name="Лист1" sheetId="1" r:id="rId1"/>
  </sheets>
  <definedNames>
    <definedName name="_xlnm._FilterDatabase" localSheetId="0" hidden="1">Лист1!$A$8:$WVN$2351</definedName>
    <definedName name="_xlnm.Print_Titles" localSheetId="0">Лист1!$7:$7</definedName>
    <definedName name="_xlnm.Print_Area" localSheetId="0">Лист1!$A$1:$F$96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3" i="1" l="1"/>
  <c r="E27" i="1"/>
  <c r="F27" i="1"/>
  <c r="D20" i="1"/>
  <c r="D18" i="1"/>
  <c r="D65" i="1" l="1"/>
  <c r="D34" i="1"/>
  <c r="E25" i="1"/>
  <c r="F25" i="1"/>
  <c r="D25" i="1"/>
  <c r="E76" i="1" l="1"/>
  <c r="F76" i="1"/>
  <c r="D76" i="1"/>
  <c r="E78" i="1"/>
  <c r="F78" i="1"/>
  <c r="D78" i="1"/>
  <c r="E63" i="1"/>
  <c r="F63" i="1"/>
  <c r="F62" i="1" s="1"/>
  <c r="E67" i="1"/>
  <c r="E62" i="1" s="1"/>
  <c r="F67" i="1"/>
  <c r="D63" i="1"/>
  <c r="D67" i="1"/>
  <c r="D62" i="1" s="1"/>
  <c r="E91" i="1" l="1"/>
  <c r="E86" i="1" s="1"/>
  <c r="F91" i="1"/>
  <c r="F86" i="1" s="1"/>
  <c r="D91" i="1"/>
  <c r="D86" i="1" s="1"/>
  <c r="E87" i="1"/>
  <c r="F87" i="1"/>
  <c r="E74" i="1"/>
  <c r="F74" i="1"/>
  <c r="D74" i="1"/>
  <c r="E72" i="1"/>
  <c r="F72" i="1"/>
  <c r="D72" i="1"/>
  <c r="E70" i="1"/>
  <c r="F70" i="1"/>
  <c r="D70" i="1"/>
  <c r="E60" i="1"/>
  <c r="F60" i="1"/>
  <c r="D60" i="1"/>
  <c r="E58" i="1"/>
  <c r="F58" i="1"/>
  <c r="D58" i="1"/>
  <c r="D55" i="1"/>
  <c r="E53" i="1"/>
  <c r="F53" i="1"/>
  <c r="D53" i="1"/>
  <c r="E50" i="1"/>
  <c r="F50" i="1"/>
  <c r="D50" i="1"/>
  <c r="D27" i="1" s="1"/>
  <c r="F48" i="1"/>
  <c r="E48" i="1"/>
  <c r="D48" i="1"/>
  <c r="F46" i="1"/>
  <c r="E46" i="1"/>
  <c r="D46" i="1"/>
  <c r="F44" i="1"/>
  <c r="E44" i="1"/>
  <c r="D44" i="1"/>
  <c r="F42" i="1"/>
  <c r="E42" i="1"/>
  <c r="D42" i="1"/>
  <c r="F40" i="1"/>
  <c r="E37" i="1"/>
  <c r="D40" i="1"/>
  <c r="F37" i="1"/>
  <c r="D37" i="1"/>
  <c r="E34" i="1"/>
  <c r="F34" i="1"/>
  <c r="E32" i="1"/>
  <c r="F32" i="1"/>
  <c r="D32" i="1"/>
  <c r="D30" i="1"/>
  <c r="F23" i="1"/>
  <c r="E23" i="1"/>
  <c r="D23" i="1"/>
  <c r="D17" i="1" s="1"/>
  <c r="F20" i="1"/>
  <c r="E20" i="1"/>
  <c r="F18" i="1"/>
  <c r="E18" i="1"/>
  <c r="E15" i="1"/>
  <c r="F15" i="1"/>
  <c r="D15" i="1"/>
  <c r="E13" i="1"/>
  <c r="F13" i="1"/>
  <c r="D13" i="1"/>
  <c r="E11" i="1"/>
  <c r="F11" i="1"/>
  <c r="D11" i="1"/>
  <c r="D69" i="1" l="1"/>
  <c r="E69" i="1"/>
  <c r="F69" i="1"/>
  <c r="D87" i="1"/>
  <c r="E83" i="1"/>
  <c r="E80" i="1" s="1"/>
  <c r="F83" i="1"/>
  <c r="F80" i="1" s="1"/>
  <c r="D83" i="1"/>
  <c r="D80" i="1" s="1"/>
  <c r="E57" i="1"/>
  <c r="F57" i="1"/>
  <c r="D57" i="1"/>
  <c r="E52" i="1"/>
  <c r="F52" i="1"/>
  <c r="D52" i="1"/>
  <c r="E17" i="1"/>
  <c r="F17" i="1"/>
  <c r="E10" i="1"/>
  <c r="F10" i="1"/>
  <c r="D10" i="1"/>
  <c r="D9" i="1" l="1"/>
  <c r="D8" i="1" s="1"/>
  <c r="F9" i="1"/>
  <c r="F8" i="1" s="1"/>
  <c r="E9" i="1"/>
  <c r="E8" i="1" s="1"/>
</calcChain>
</file>

<file path=xl/sharedStrings.xml><?xml version="1.0" encoding="utf-8"?>
<sst xmlns="http://schemas.openxmlformats.org/spreadsheetml/2006/main" count="174" uniqueCount="98">
  <si>
    <t>КЦСР</t>
  </si>
  <si>
    <t>КВР</t>
  </si>
  <si>
    <t>Наименование</t>
  </si>
  <si>
    <t/>
  </si>
  <si>
    <t>плановый период</t>
  </si>
  <si>
    <t>ВСЕГО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</si>
  <si>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</si>
  <si>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</si>
  <si>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</si>
  <si>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</si>
  <si>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Обеспечивающая подпрограмма</t>
  </si>
  <si>
    <t>2022 год</t>
  </si>
  <si>
    <t>Сумма, рублей</t>
  </si>
  <si>
    <t>2023 год</t>
  </si>
  <si>
    <t>Опашка населенных пунктов</t>
  </si>
  <si>
    <t>Уличное освещение</t>
  </si>
  <si>
    <t>Благоустройство территории</t>
  </si>
  <si>
    <t>Переданные полномочия по содержанию муниципального жилищного фонда</t>
  </si>
  <si>
    <t>Субсидии на содержание учреждений культуры сельского поселения</t>
  </si>
  <si>
    <t>Субсидия на содержание учреждений культуры сельского поселения</t>
  </si>
  <si>
    <t>Подпрограмма «Обеспечение правопорядка и безопасности граждан»</t>
  </si>
  <si>
    <t>Мероприятия на осуществление первичного воинского учета на территории сельского поселения</t>
  </si>
  <si>
    <t>Иные межбюджетные ассигнования</t>
  </si>
  <si>
    <t>Глава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</si>
  <si>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</si>
  <si>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Межбюджетные трансферты на переданные полномочия по формированию, исполнению и контролю за исполнением бюджета сельского поселения</t>
  </si>
  <si>
    <t>Подпрограмма «Обеспечение пожарной безопасности в сельском поселении «Хорошево»</t>
  </si>
  <si>
    <t>Содержание пожарного депо</t>
  </si>
  <si>
    <t>Обеспечение пожарной безопасности и охраны на территории с/п «Хорошево»</t>
  </si>
  <si>
    <t>Подпрограмма «Осуществление дорожной деятельности в границах сельского поселения «Хорошево »</t>
  </si>
  <si>
    <t>Содержание дорог в зимний период</t>
  </si>
  <si>
    <t>Содержание дорог в летний период</t>
  </si>
  <si>
    <t>Подпрограмма «Поддержка жилищно-коммунального хозяйства и благоустройства территории сельского поселения «Хорошево»</t>
  </si>
  <si>
    <t>Переданные полномочия на теплоснабжение</t>
  </si>
  <si>
    <t>Субсидии МУП</t>
  </si>
  <si>
    <t>Иные бюджетные ассигнования</t>
  </si>
  <si>
    <t xml:space="preserve">Окашивание населенных пунктов </t>
  </si>
  <si>
    <t>Приобретение материалов для благоустройства</t>
  </si>
  <si>
    <t>Содержание муниципального имущества</t>
  </si>
  <si>
    <t>Содержание казны</t>
  </si>
  <si>
    <t>Подпрограмма «Основные направление молодежной политики и развитие физической культуры и спорта в сельском поселении «Хорошево»</t>
  </si>
  <si>
    <t>Развитие сети спортивных сооружений</t>
  </si>
  <si>
    <t>Проведение мероприятий посвященных различным культурно-массовым событиям</t>
  </si>
  <si>
    <t>Подпрограмма «Социальная поддержка населения в сельском поселении «Хорошево»»</t>
  </si>
  <si>
    <t>Проведение мероприятий сельского поселения «Хорошево»</t>
  </si>
  <si>
    <t>Содержание мест общего пользования жителей на проведение общественных мероприятий</t>
  </si>
  <si>
    <t>Подпрограмма «Развитие и укрепление культурно-досуговой деятельности на территории сельского поселения «Хорошево»</t>
  </si>
  <si>
    <t>Субсидии на повышение заработной платы работникам муниципальных учреждений культуры</t>
  </si>
  <si>
    <t xml:space="preserve">Субвенция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 </t>
  </si>
  <si>
    <t>Благоустройство воинских захоронений, памятных мест и гражданских кладбищ</t>
  </si>
  <si>
    <t>Расходы по аппарату администрации сельского поселения «Хорошево»</t>
  </si>
  <si>
    <t>Расходы на содержание муниципальных служащих</t>
  </si>
  <si>
    <t>Распределение бюджетных ассигнований по целевым статьям
 (муниципальным программам Тверской области и непрограммным направлениям деятельности), 
группам видов расходов классификации расходов бюджетов муниципального образования сельское поселение "Хорошево" Ржевского муниципального района Тверской области на 2022 год и на плановый период 2023 и 2024 годов</t>
  </si>
  <si>
    <t>2024 год</t>
  </si>
  <si>
    <t>МП «Комплексное развитие территории муниципального образования сельское поселение «Хорошево» Ржевского муниципального района Тверской области на 2022-2026 годы»</t>
  </si>
  <si>
    <t>411014001Б</t>
  </si>
  <si>
    <t>411014002Б</t>
  </si>
  <si>
    <t>411014003Б</t>
  </si>
  <si>
    <t>412014001Б</t>
  </si>
  <si>
    <t>412014002Б</t>
  </si>
  <si>
    <t>412024001Б</t>
  </si>
  <si>
    <t xml:space="preserve">Капитальный ремонт и ремонт дорог в сельском поселении </t>
  </si>
  <si>
    <t>413014001П</t>
  </si>
  <si>
    <t>413014002П</t>
  </si>
  <si>
    <t>413014003Ж</t>
  </si>
  <si>
    <t>413014004И</t>
  </si>
  <si>
    <t>Расходы на газификацию населённых пунктов сельского поселения "Хорошево"</t>
  </si>
  <si>
    <t>Капитальные вложения в объекты государственной (муниципальной) собственности</t>
  </si>
  <si>
    <t>413024001Б</t>
  </si>
  <si>
    <t>413024002Б</t>
  </si>
  <si>
    <t>413024003Б</t>
  </si>
  <si>
    <t>413024004Б</t>
  </si>
  <si>
    <t>413024005Б</t>
  </si>
  <si>
    <t>413034001Б</t>
  </si>
  <si>
    <t>413034002Б</t>
  </si>
  <si>
    <t>414014001Б</t>
  </si>
  <si>
    <t>414024001Б</t>
  </si>
  <si>
    <t>415014001Б</t>
  </si>
  <si>
    <t>415014002Б</t>
  </si>
  <si>
    <t>417014001Г</t>
  </si>
  <si>
    <t>417014001В</t>
  </si>
  <si>
    <t>419004001С</t>
  </si>
  <si>
    <t>419004003С</t>
  </si>
  <si>
    <t>419004002С</t>
  </si>
  <si>
    <t>419004004П</t>
  </si>
  <si>
    <r>
      <t xml:space="preserve">Приложение 7
</t>
    </r>
    <r>
      <rPr>
        <sz val="11"/>
        <color indexed="8"/>
        <rFont val="Times New Roman"/>
        <family val="1"/>
        <charset val="204"/>
      </rPr>
      <t>к Решению Совета депутатов муниципального образования
сельское поселение «Хорошево» Ржевского района Тверской области
от 24 декабря 2021 года № 88   
«О бюджете муниципального образования сельское поселение 
«Хорошево» Ржевского муниципального района Тверской области 
на 2022 год и на плановый период 2023 и 2024 годов"</t>
    </r>
  </si>
  <si>
    <t>Подпрограмма "Поддержка местных инициатив муниципального образования сельское поселение "Хорошево"</t>
  </si>
  <si>
    <t>Строительство детско-спортивной площадки за счет областного бюджета (ППМИ)</t>
  </si>
  <si>
    <t>41601S9012</t>
  </si>
  <si>
    <t>417024001В</t>
  </si>
  <si>
    <t>Ремонт учреждений культуры</t>
  </si>
  <si>
    <t>41702L4670</t>
  </si>
  <si>
    <t>Расходы на обеспечение развития и укрепления материально-технической базы домов культуры в населенных пунктах с числом жителей до 50 человек</t>
  </si>
  <si>
    <t>Благоустройство территории сельского поселения</t>
  </si>
  <si>
    <t>41202S105П</t>
  </si>
  <si>
    <t>Иные межбюджетные трансферты на переданные полномочия по ремонту улично-дорожной сети</t>
  </si>
  <si>
    <t>Строительство детско-спортивной площадки за счет средств депутатов Законодательного Собрания Тверской области (ППМИ)</t>
  </si>
  <si>
    <r>
      <rPr>
        <b/>
        <sz val="11"/>
        <color rgb="FF000000"/>
        <rFont val="Times New Roman"/>
        <family val="1"/>
        <charset val="204"/>
      </rPr>
      <t>Приложение 6</t>
    </r>
    <r>
      <rPr>
        <sz val="11"/>
        <color rgb="FF000000"/>
        <rFont val="Times New Roman"/>
        <family val="1"/>
        <charset val="204"/>
      </rPr>
      <t xml:space="preserve">
к Решению Думы Ржевского муниципального округа
Тверской области от 22 декабря 2022 года № 62 
"О внесение изменений и дополнений в решение
от 24 декабря 2021 года № 88   
«О бюджете муниципального образования сельское поселение 
«Хорошево» Ржевского муниципального района Тверской области
 на 2022 год и на плановый период 2023 и 2024 годов»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</si>
</sst>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2" borderId="0" xfId="0" applyFont="1" applyFill="1" applyAlignment="1">
      <alignment vertical="top" wrapText="1"/>
    </xf>
    <xf numFmtId="0" fontId="5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top" wrapText="1"/>
    </xf>
    <xf numFmtId="0" fontId="0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justify" vertical="top" wrapText="1"/>
    </xf>
    <xf numFmtId="0" fontId="3" fillId="2" borderId="0" xfId="0" applyFont="1" applyFill="1" applyAlignment="1">
      <alignment horizontal="center" vertical="top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 inden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top" wrapText="1"/>
    </xf>
    <xf numFmtId="164" fontId="5" fillId="2" borderId="6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164" fontId="0" fillId="2" borderId="0" xfId="0" applyNumberFormat="1" applyFont="1" applyFill="1" applyAlignment="1">
      <alignment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0" fillId="2" borderId="0" xfId="0" applyNumberFormat="1" applyFont="1" applyFill="1" applyAlignment="1">
      <alignment vertical="top" wrapText="1"/>
    </xf>
    <xf numFmtId="4" fontId="3" fillId="2" borderId="0" xfId="0" applyNumberFormat="1" applyFont="1" applyFill="1" applyAlignment="1">
      <alignment vertical="top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45"/>
  <sheetViews>
    <sheetView tabSelected="1" view="pageBreakPreview" zoomScale="115" zoomScaleNormal="100" zoomScaleSheetLayoutView="115" workbookViewId="0">
      <selection activeCell="A2" sqref="A2:F2"/>
    </sheetView>
  </sheetViews>
  <sheetFormatPr defaultColWidth="9.28515625" defaultRowHeight="15" x14ac:dyDescent="0.25"/>
  <cols>
    <col min="1" max="1" width="14" style="6" customWidth="1"/>
    <col min="2" max="2" width="6.5703125" style="6" customWidth="1"/>
    <col min="3" max="3" width="45.7109375" style="5" customWidth="1"/>
    <col min="4" max="4" width="14.42578125" style="32" customWidth="1"/>
    <col min="5" max="6" width="14.42578125" style="1" customWidth="1"/>
    <col min="7" max="254" width="9.28515625" style="1"/>
    <col min="255" max="255" width="16.42578125" style="1" customWidth="1"/>
    <col min="256" max="258" width="7" style="1" customWidth="1"/>
    <col min="259" max="259" width="41.28515625" style="1" customWidth="1"/>
    <col min="260" max="262" width="14.7109375" style="1" bestFit="1" customWidth="1"/>
    <col min="263" max="510" width="9.28515625" style="1"/>
    <col min="511" max="511" width="16.42578125" style="1" customWidth="1"/>
    <col min="512" max="514" width="7" style="1" customWidth="1"/>
    <col min="515" max="515" width="41.28515625" style="1" customWidth="1"/>
    <col min="516" max="518" width="14.7109375" style="1" bestFit="1" customWidth="1"/>
    <col min="519" max="766" width="9.28515625" style="1"/>
    <col min="767" max="767" width="16.42578125" style="1" customWidth="1"/>
    <col min="768" max="770" width="7" style="1" customWidth="1"/>
    <col min="771" max="771" width="41.28515625" style="1" customWidth="1"/>
    <col min="772" max="774" width="14.7109375" style="1" bestFit="1" customWidth="1"/>
    <col min="775" max="1022" width="9.28515625" style="1"/>
    <col min="1023" max="1023" width="16.42578125" style="1" customWidth="1"/>
    <col min="1024" max="1026" width="7" style="1" customWidth="1"/>
    <col min="1027" max="1027" width="41.28515625" style="1" customWidth="1"/>
    <col min="1028" max="1030" width="14.7109375" style="1" bestFit="1" customWidth="1"/>
    <col min="1031" max="1278" width="9.28515625" style="1"/>
    <col min="1279" max="1279" width="16.42578125" style="1" customWidth="1"/>
    <col min="1280" max="1282" width="7" style="1" customWidth="1"/>
    <col min="1283" max="1283" width="41.28515625" style="1" customWidth="1"/>
    <col min="1284" max="1286" width="14.7109375" style="1" bestFit="1" customWidth="1"/>
    <col min="1287" max="1534" width="9.28515625" style="1"/>
    <col min="1535" max="1535" width="16.42578125" style="1" customWidth="1"/>
    <col min="1536" max="1538" width="7" style="1" customWidth="1"/>
    <col min="1539" max="1539" width="41.28515625" style="1" customWidth="1"/>
    <col min="1540" max="1542" width="14.7109375" style="1" bestFit="1" customWidth="1"/>
    <col min="1543" max="1790" width="9.28515625" style="1"/>
    <col min="1791" max="1791" width="16.42578125" style="1" customWidth="1"/>
    <col min="1792" max="1794" width="7" style="1" customWidth="1"/>
    <col min="1795" max="1795" width="41.28515625" style="1" customWidth="1"/>
    <col min="1796" max="1798" width="14.7109375" style="1" bestFit="1" customWidth="1"/>
    <col min="1799" max="2046" width="9.28515625" style="1"/>
    <col min="2047" max="2047" width="16.42578125" style="1" customWidth="1"/>
    <col min="2048" max="2050" width="7" style="1" customWidth="1"/>
    <col min="2051" max="2051" width="41.28515625" style="1" customWidth="1"/>
    <col min="2052" max="2054" width="14.7109375" style="1" bestFit="1" customWidth="1"/>
    <col min="2055" max="2302" width="9.28515625" style="1"/>
    <col min="2303" max="2303" width="16.42578125" style="1" customWidth="1"/>
    <col min="2304" max="2306" width="7" style="1" customWidth="1"/>
    <col min="2307" max="2307" width="41.28515625" style="1" customWidth="1"/>
    <col min="2308" max="2310" width="14.7109375" style="1" bestFit="1" customWidth="1"/>
    <col min="2311" max="2558" width="9.28515625" style="1"/>
    <col min="2559" max="2559" width="16.42578125" style="1" customWidth="1"/>
    <col min="2560" max="2562" width="7" style="1" customWidth="1"/>
    <col min="2563" max="2563" width="41.28515625" style="1" customWidth="1"/>
    <col min="2564" max="2566" width="14.7109375" style="1" bestFit="1" customWidth="1"/>
    <col min="2567" max="2814" width="9.28515625" style="1"/>
    <col min="2815" max="2815" width="16.42578125" style="1" customWidth="1"/>
    <col min="2816" max="2818" width="7" style="1" customWidth="1"/>
    <col min="2819" max="2819" width="41.28515625" style="1" customWidth="1"/>
    <col min="2820" max="2822" width="14.7109375" style="1" bestFit="1" customWidth="1"/>
    <col min="2823" max="3070" width="9.28515625" style="1"/>
    <col min="3071" max="3071" width="16.42578125" style="1" customWidth="1"/>
    <col min="3072" max="3074" width="7" style="1" customWidth="1"/>
    <col min="3075" max="3075" width="41.28515625" style="1" customWidth="1"/>
    <col min="3076" max="3078" width="14.7109375" style="1" bestFit="1" customWidth="1"/>
    <col min="3079" max="3326" width="9.28515625" style="1"/>
    <col min="3327" max="3327" width="16.42578125" style="1" customWidth="1"/>
    <col min="3328" max="3330" width="7" style="1" customWidth="1"/>
    <col min="3331" max="3331" width="41.28515625" style="1" customWidth="1"/>
    <col min="3332" max="3334" width="14.7109375" style="1" bestFit="1" customWidth="1"/>
    <col min="3335" max="3582" width="9.28515625" style="1"/>
    <col min="3583" max="3583" width="16.42578125" style="1" customWidth="1"/>
    <col min="3584" max="3586" width="7" style="1" customWidth="1"/>
    <col min="3587" max="3587" width="41.28515625" style="1" customWidth="1"/>
    <col min="3588" max="3590" width="14.7109375" style="1" bestFit="1" customWidth="1"/>
    <col min="3591" max="3838" width="9.28515625" style="1"/>
    <col min="3839" max="3839" width="16.42578125" style="1" customWidth="1"/>
    <col min="3840" max="3842" width="7" style="1" customWidth="1"/>
    <col min="3843" max="3843" width="41.28515625" style="1" customWidth="1"/>
    <col min="3844" max="3846" width="14.7109375" style="1" bestFit="1" customWidth="1"/>
    <col min="3847" max="4094" width="9.28515625" style="1"/>
    <col min="4095" max="4095" width="16.42578125" style="1" customWidth="1"/>
    <col min="4096" max="4098" width="7" style="1" customWidth="1"/>
    <col min="4099" max="4099" width="41.28515625" style="1" customWidth="1"/>
    <col min="4100" max="4102" width="14.7109375" style="1" bestFit="1" customWidth="1"/>
    <col min="4103" max="4350" width="9.28515625" style="1"/>
    <col min="4351" max="4351" width="16.42578125" style="1" customWidth="1"/>
    <col min="4352" max="4354" width="7" style="1" customWidth="1"/>
    <col min="4355" max="4355" width="41.28515625" style="1" customWidth="1"/>
    <col min="4356" max="4358" width="14.7109375" style="1" bestFit="1" customWidth="1"/>
    <col min="4359" max="4606" width="9.28515625" style="1"/>
    <col min="4607" max="4607" width="16.42578125" style="1" customWidth="1"/>
    <col min="4608" max="4610" width="7" style="1" customWidth="1"/>
    <col min="4611" max="4611" width="41.28515625" style="1" customWidth="1"/>
    <col min="4612" max="4614" width="14.7109375" style="1" bestFit="1" customWidth="1"/>
    <col min="4615" max="4862" width="9.28515625" style="1"/>
    <col min="4863" max="4863" width="16.42578125" style="1" customWidth="1"/>
    <col min="4864" max="4866" width="7" style="1" customWidth="1"/>
    <col min="4867" max="4867" width="41.28515625" style="1" customWidth="1"/>
    <col min="4868" max="4870" width="14.7109375" style="1" bestFit="1" customWidth="1"/>
    <col min="4871" max="5118" width="9.28515625" style="1"/>
    <col min="5119" max="5119" width="16.42578125" style="1" customWidth="1"/>
    <col min="5120" max="5122" width="7" style="1" customWidth="1"/>
    <col min="5123" max="5123" width="41.28515625" style="1" customWidth="1"/>
    <col min="5124" max="5126" width="14.7109375" style="1" bestFit="1" customWidth="1"/>
    <col min="5127" max="5374" width="9.28515625" style="1"/>
    <col min="5375" max="5375" width="16.42578125" style="1" customWidth="1"/>
    <col min="5376" max="5378" width="7" style="1" customWidth="1"/>
    <col min="5379" max="5379" width="41.28515625" style="1" customWidth="1"/>
    <col min="5380" max="5382" width="14.7109375" style="1" bestFit="1" customWidth="1"/>
    <col min="5383" max="5630" width="9.28515625" style="1"/>
    <col min="5631" max="5631" width="16.42578125" style="1" customWidth="1"/>
    <col min="5632" max="5634" width="7" style="1" customWidth="1"/>
    <col min="5635" max="5635" width="41.28515625" style="1" customWidth="1"/>
    <col min="5636" max="5638" width="14.7109375" style="1" bestFit="1" customWidth="1"/>
    <col min="5639" max="5886" width="9.28515625" style="1"/>
    <col min="5887" max="5887" width="16.42578125" style="1" customWidth="1"/>
    <col min="5888" max="5890" width="7" style="1" customWidth="1"/>
    <col min="5891" max="5891" width="41.28515625" style="1" customWidth="1"/>
    <col min="5892" max="5894" width="14.7109375" style="1" bestFit="1" customWidth="1"/>
    <col min="5895" max="6142" width="9.28515625" style="1"/>
    <col min="6143" max="6143" width="16.42578125" style="1" customWidth="1"/>
    <col min="6144" max="6146" width="7" style="1" customWidth="1"/>
    <col min="6147" max="6147" width="41.28515625" style="1" customWidth="1"/>
    <col min="6148" max="6150" width="14.7109375" style="1" bestFit="1" customWidth="1"/>
    <col min="6151" max="6398" width="9.28515625" style="1"/>
    <col min="6399" max="6399" width="16.42578125" style="1" customWidth="1"/>
    <col min="6400" max="6402" width="7" style="1" customWidth="1"/>
    <col min="6403" max="6403" width="41.28515625" style="1" customWidth="1"/>
    <col min="6404" max="6406" width="14.7109375" style="1" bestFit="1" customWidth="1"/>
    <col min="6407" max="6654" width="9.28515625" style="1"/>
    <col min="6655" max="6655" width="16.42578125" style="1" customWidth="1"/>
    <col min="6656" max="6658" width="7" style="1" customWidth="1"/>
    <col min="6659" max="6659" width="41.28515625" style="1" customWidth="1"/>
    <col min="6660" max="6662" width="14.7109375" style="1" bestFit="1" customWidth="1"/>
    <col min="6663" max="6910" width="9.28515625" style="1"/>
    <col min="6911" max="6911" width="16.42578125" style="1" customWidth="1"/>
    <col min="6912" max="6914" width="7" style="1" customWidth="1"/>
    <col min="6915" max="6915" width="41.28515625" style="1" customWidth="1"/>
    <col min="6916" max="6918" width="14.7109375" style="1" bestFit="1" customWidth="1"/>
    <col min="6919" max="7166" width="9.28515625" style="1"/>
    <col min="7167" max="7167" width="16.42578125" style="1" customWidth="1"/>
    <col min="7168" max="7170" width="7" style="1" customWidth="1"/>
    <col min="7171" max="7171" width="41.28515625" style="1" customWidth="1"/>
    <col min="7172" max="7174" width="14.7109375" style="1" bestFit="1" customWidth="1"/>
    <col min="7175" max="7422" width="9.28515625" style="1"/>
    <col min="7423" max="7423" width="16.42578125" style="1" customWidth="1"/>
    <col min="7424" max="7426" width="7" style="1" customWidth="1"/>
    <col min="7427" max="7427" width="41.28515625" style="1" customWidth="1"/>
    <col min="7428" max="7430" width="14.7109375" style="1" bestFit="1" customWidth="1"/>
    <col min="7431" max="7678" width="9.28515625" style="1"/>
    <col min="7679" max="7679" width="16.42578125" style="1" customWidth="1"/>
    <col min="7680" max="7682" width="7" style="1" customWidth="1"/>
    <col min="7683" max="7683" width="41.28515625" style="1" customWidth="1"/>
    <col min="7684" max="7686" width="14.7109375" style="1" bestFit="1" customWidth="1"/>
    <col min="7687" max="7934" width="9.28515625" style="1"/>
    <col min="7935" max="7935" width="16.42578125" style="1" customWidth="1"/>
    <col min="7936" max="7938" width="7" style="1" customWidth="1"/>
    <col min="7939" max="7939" width="41.28515625" style="1" customWidth="1"/>
    <col min="7940" max="7942" width="14.7109375" style="1" bestFit="1" customWidth="1"/>
    <col min="7943" max="8190" width="9.28515625" style="1"/>
    <col min="8191" max="8191" width="16.42578125" style="1" customWidth="1"/>
    <col min="8192" max="8194" width="7" style="1" customWidth="1"/>
    <col min="8195" max="8195" width="41.28515625" style="1" customWidth="1"/>
    <col min="8196" max="8198" width="14.7109375" style="1" bestFit="1" customWidth="1"/>
    <col min="8199" max="8446" width="9.28515625" style="1"/>
    <col min="8447" max="8447" width="16.42578125" style="1" customWidth="1"/>
    <col min="8448" max="8450" width="7" style="1" customWidth="1"/>
    <col min="8451" max="8451" width="41.28515625" style="1" customWidth="1"/>
    <col min="8452" max="8454" width="14.7109375" style="1" bestFit="1" customWidth="1"/>
    <col min="8455" max="8702" width="9.28515625" style="1"/>
    <col min="8703" max="8703" width="16.42578125" style="1" customWidth="1"/>
    <col min="8704" max="8706" width="7" style="1" customWidth="1"/>
    <col min="8707" max="8707" width="41.28515625" style="1" customWidth="1"/>
    <col min="8708" max="8710" width="14.7109375" style="1" bestFit="1" customWidth="1"/>
    <col min="8711" max="8958" width="9.28515625" style="1"/>
    <col min="8959" max="8959" width="16.42578125" style="1" customWidth="1"/>
    <col min="8960" max="8962" width="7" style="1" customWidth="1"/>
    <col min="8963" max="8963" width="41.28515625" style="1" customWidth="1"/>
    <col min="8964" max="8966" width="14.7109375" style="1" bestFit="1" customWidth="1"/>
    <col min="8967" max="9214" width="9.28515625" style="1"/>
    <col min="9215" max="9215" width="16.42578125" style="1" customWidth="1"/>
    <col min="9216" max="9218" width="7" style="1" customWidth="1"/>
    <col min="9219" max="9219" width="41.28515625" style="1" customWidth="1"/>
    <col min="9220" max="9222" width="14.7109375" style="1" bestFit="1" customWidth="1"/>
    <col min="9223" max="9470" width="9.28515625" style="1"/>
    <col min="9471" max="9471" width="16.42578125" style="1" customWidth="1"/>
    <col min="9472" max="9474" width="7" style="1" customWidth="1"/>
    <col min="9475" max="9475" width="41.28515625" style="1" customWidth="1"/>
    <col min="9476" max="9478" width="14.7109375" style="1" bestFit="1" customWidth="1"/>
    <col min="9479" max="9726" width="9.28515625" style="1"/>
    <col min="9727" max="9727" width="16.42578125" style="1" customWidth="1"/>
    <col min="9728" max="9730" width="7" style="1" customWidth="1"/>
    <col min="9731" max="9731" width="41.28515625" style="1" customWidth="1"/>
    <col min="9732" max="9734" width="14.7109375" style="1" bestFit="1" customWidth="1"/>
    <col min="9735" max="9982" width="9.28515625" style="1"/>
    <col min="9983" max="9983" width="16.42578125" style="1" customWidth="1"/>
    <col min="9984" max="9986" width="7" style="1" customWidth="1"/>
    <col min="9987" max="9987" width="41.28515625" style="1" customWidth="1"/>
    <col min="9988" max="9990" width="14.7109375" style="1" bestFit="1" customWidth="1"/>
    <col min="9991" max="10238" width="9.28515625" style="1"/>
    <col min="10239" max="10239" width="16.42578125" style="1" customWidth="1"/>
    <col min="10240" max="10242" width="7" style="1" customWidth="1"/>
    <col min="10243" max="10243" width="41.28515625" style="1" customWidth="1"/>
    <col min="10244" max="10246" width="14.7109375" style="1" bestFit="1" customWidth="1"/>
    <col min="10247" max="10494" width="9.28515625" style="1"/>
    <col min="10495" max="10495" width="16.42578125" style="1" customWidth="1"/>
    <col min="10496" max="10498" width="7" style="1" customWidth="1"/>
    <col min="10499" max="10499" width="41.28515625" style="1" customWidth="1"/>
    <col min="10500" max="10502" width="14.7109375" style="1" bestFit="1" customWidth="1"/>
    <col min="10503" max="10750" width="9.28515625" style="1"/>
    <col min="10751" max="10751" width="16.42578125" style="1" customWidth="1"/>
    <col min="10752" max="10754" width="7" style="1" customWidth="1"/>
    <col min="10755" max="10755" width="41.28515625" style="1" customWidth="1"/>
    <col min="10756" max="10758" width="14.7109375" style="1" bestFit="1" customWidth="1"/>
    <col min="10759" max="11006" width="9.28515625" style="1"/>
    <col min="11007" max="11007" width="16.42578125" style="1" customWidth="1"/>
    <col min="11008" max="11010" width="7" style="1" customWidth="1"/>
    <col min="11011" max="11011" width="41.28515625" style="1" customWidth="1"/>
    <col min="11012" max="11014" width="14.7109375" style="1" bestFit="1" customWidth="1"/>
    <col min="11015" max="11262" width="9.28515625" style="1"/>
    <col min="11263" max="11263" width="16.42578125" style="1" customWidth="1"/>
    <col min="11264" max="11266" width="7" style="1" customWidth="1"/>
    <col min="11267" max="11267" width="41.28515625" style="1" customWidth="1"/>
    <col min="11268" max="11270" width="14.7109375" style="1" bestFit="1" customWidth="1"/>
    <col min="11271" max="11518" width="9.28515625" style="1"/>
    <col min="11519" max="11519" width="16.42578125" style="1" customWidth="1"/>
    <col min="11520" max="11522" width="7" style="1" customWidth="1"/>
    <col min="11523" max="11523" width="41.28515625" style="1" customWidth="1"/>
    <col min="11524" max="11526" width="14.7109375" style="1" bestFit="1" customWidth="1"/>
    <col min="11527" max="11774" width="9.28515625" style="1"/>
    <col min="11775" max="11775" width="16.42578125" style="1" customWidth="1"/>
    <col min="11776" max="11778" width="7" style="1" customWidth="1"/>
    <col min="11779" max="11779" width="41.28515625" style="1" customWidth="1"/>
    <col min="11780" max="11782" width="14.7109375" style="1" bestFit="1" customWidth="1"/>
    <col min="11783" max="12030" width="9.28515625" style="1"/>
    <col min="12031" max="12031" width="16.42578125" style="1" customWidth="1"/>
    <col min="12032" max="12034" width="7" style="1" customWidth="1"/>
    <col min="12035" max="12035" width="41.28515625" style="1" customWidth="1"/>
    <col min="12036" max="12038" width="14.7109375" style="1" bestFit="1" customWidth="1"/>
    <col min="12039" max="12286" width="9.28515625" style="1"/>
    <col min="12287" max="12287" width="16.42578125" style="1" customWidth="1"/>
    <col min="12288" max="12290" width="7" style="1" customWidth="1"/>
    <col min="12291" max="12291" width="41.28515625" style="1" customWidth="1"/>
    <col min="12292" max="12294" width="14.7109375" style="1" bestFit="1" customWidth="1"/>
    <col min="12295" max="12542" width="9.28515625" style="1"/>
    <col min="12543" max="12543" width="16.42578125" style="1" customWidth="1"/>
    <col min="12544" max="12546" width="7" style="1" customWidth="1"/>
    <col min="12547" max="12547" width="41.28515625" style="1" customWidth="1"/>
    <col min="12548" max="12550" width="14.7109375" style="1" bestFit="1" customWidth="1"/>
    <col min="12551" max="12798" width="9.28515625" style="1"/>
    <col min="12799" max="12799" width="16.42578125" style="1" customWidth="1"/>
    <col min="12800" max="12802" width="7" style="1" customWidth="1"/>
    <col min="12803" max="12803" width="41.28515625" style="1" customWidth="1"/>
    <col min="12804" max="12806" width="14.7109375" style="1" bestFit="1" customWidth="1"/>
    <col min="12807" max="13054" width="9.28515625" style="1"/>
    <col min="13055" max="13055" width="16.42578125" style="1" customWidth="1"/>
    <col min="13056" max="13058" width="7" style="1" customWidth="1"/>
    <col min="13059" max="13059" width="41.28515625" style="1" customWidth="1"/>
    <col min="13060" max="13062" width="14.7109375" style="1" bestFit="1" customWidth="1"/>
    <col min="13063" max="13310" width="9.28515625" style="1"/>
    <col min="13311" max="13311" width="16.42578125" style="1" customWidth="1"/>
    <col min="13312" max="13314" width="7" style="1" customWidth="1"/>
    <col min="13315" max="13315" width="41.28515625" style="1" customWidth="1"/>
    <col min="13316" max="13318" width="14.7109375" style="1" bestFit="1" customWidth="1"/>
    <col min="13319" max="13566" width="9.28515625" style="1"/>
    <col min="13567" max="13567" width="16.42578125" style="1" customWidth="1"/>
    <col min="13568" max="13570" width="7" style="1" customWidth="1"/>
    <col min="13571" max="13571" width="41.28515625" style="1" customWidth="1"/>
    <col min="13572" max="13574" width="14.7109375" style="1" bestFit="1" customWidth="1"/>
    <col min="13575" max="13822" width="9.28515625" style="1"/>
    <col min="13823" max="13823" width="16.42578125" style="1" customWidth="1"/>
    <col min="13824" max="13826" width="7" style="1" customWidth="1"/>
    <col min="13827" max="13827" width="41.28515625" style="1" customWidth="1"/>
    <col min="13828" max="13830" width="14.7109375" style="1" bestFit="1" customWidth="1"/>
    <col min="13831" max="14078" width="9.28515625" style="1"/>
    <col min="14079" max="14079" width="16.42578125" style="1" customWidth="1"/>
    <col min="14080" max="14082" width="7" style="1" customWidth="1"/>
    <col min="14083" max="14083" width="41.28515625" style="1" customWidth="1"/>
    <col min="14084" max="14086" width="14.7109375" style="1" bestFit="1" customWidth="1"/>
    <col min="14087" max="14334" width="9.28515625" style="1"/>
    <col min="14335" max="14335" width="16.42578125" style="1" customWidth="1"/>
    <col min="14336" max="14338" width="7" style="1" customWidth="1"/>
    <col min="14339" max="14339" width="41.28515625" style="1" customWidth="1"/>
    <col min="14340" max="14342" width="14.7109375" style="1" bestFit="1" customWidth="1"/>
    <col min="14343" max="14590" width="9.28515625" style="1"/>
    <col min="14591" max="14591" width="16.42578125" style="1" customWidth="1"/>
    <col min="14592" max="14594" width="7" style="1" customWidth="1"/>
    <col min="14595" max="14595" width="41.28515625" style="1" customWidth="1"/>
    <col min="14596" max="14598" width="14.7109375" style="1" bestFit="1" customWidth="1"/>
    <col min="14599" max="14846" width="9.28515625" style="1"/>
    <col min="14847" max="14847" width="16.42578125" style="1" customWidth="1"/>
    <col min="14848" max="14850" width="7" style="1" customWidth="1"/>
    <col min="14851" max="14851" width="41.28515625" style="1" customWidth="1"/>
    <col min="14852" max="14854" width="14.7109375" style="1" bestFit="1" customWidth="1"/>
    <col min="14855" max="15102" width="9.28515625" style="1"/>
    <col min="15103" max="15103" width="16.42578125" style="1" customWidth="1"/>
    <col min="15104" max="15106" width="7" style="1" customWidth="1"/>
    <col min="15107" max="15107" width="41.28515625" style="1" customWidth="1"/>
    <col min="15108" max="15110" width="14.7109375" style="1" bestFit="1" customWidth="1"/>
    <col min="15111" max="15358" width="9.28515625" style="1"/>
    <col min="15359" max="15359" width="16.42578125" style="1" customWidth="1"/>
    <col min="15360" max="15362" width="7" style="1" customWidth="1"/>
    <col min="15363" max="15363" width="41.28515625" style="1" customWidth="1"/>
    <col min="15364" max="15366" width="14.7109375" style="1" bestFit="1" customWidth="1"/>
    <col min="15367" max="15614" width="9.28515625" style="1"/>
    <col min="15615" max="15615" width="16.42578125" style="1" customWidth="1"/>
    <col min="15616" max="15618" width="7" style="1" customWidth="1"/>
    <col min="15619" max="15619" width="41.28515625" style="1" customWidth="1"/>
    <col min="15620" max="15622" width="14.7109375" style="1" bestFit="1" customWidth="1"/>
    <col min="15623" max="15870" width="9.28515625" style="1"/>
    <col min="15871" max="15871" width="16.42578125" style="1" customWidth="1"/>
    <col min="15872" max="15874" width="7" style="1" customWidth="1"/>
    <col min="15875" max="15875" width="41.28515625" style="1" customWidth="1"/>
    <col min="15876" max="15878" width="14.7109375" style="1" bestFit="1" customWidth="1"/>
    <col min="15879" max="16126" width="9.28515625" style="1"/>
    <col min="16127" max="16127" width="16.42578125" style="1" customWidth="1"/>
    <col min="16128" max="16130" width="7" style="1" customWidth="1"/>
    <col min="16131" max="16131" width="41.28515625" style="1" customWidth="1"/>
    <col min="16132" max="16134" width="14.7109375" style="1" bestFit="1" customWidth="1"/>
    <col min="16135" max="16384" width="9.28515625" style="1"/>
  </cols>
  <sheetData>
    <row r="1" spans="1:6" ht="143.25" customHeight="1" x14ac:dyDescent="0.25">
      <c r="A1" s="45" t="s">
        <v>97</v>
      </c>
      <c r="B1" s="45"/>
      <c r="C1" s="45"/>
      <c r="D1" s="45"/>
      <c r="E1" s="45"/>
      <c r="F1" s="45"/>
    </row>
    <row r="2" spans="1:6" ht="114.75" customHeight="1" x14ac:dyDescent="0.25">
      <c r="A2" s="46" t="s">
        <v>85</v>
      </c>
      <c r="B2" s="45"/>
      <c r="C2" s="45"/>
      <c r="D2" s="45"/>
      <c r="E2" s="45"/>
      <c r="F2" s="45"/>
    </row>
    <row r="3" spans="1:6" ht="86.25" customHeight="1" x14ac:dyDescent="0.25">
      <c r="A3" s="47" t="s">
        <v>52</v>
      </c>
      <c r="B3" s="47"/>
      <c r="C3" s="47"/>
      <c r="D3" s="47"/>
      <c r="E3" s="47"/>
      <c r="F3" s="47"/>
    </row>
    <row r="4" spans="1:6" x14ac:dyDescent="0.25">
      <c r="A4" s="48" t="s">
        <v>0</v>
      </c>
      <c r="B4" s="49" t="s">
        <v>1</v>
      </c>
      <c r="C4" s="48" t="s">
        <v>2</v>
      </c>
      <c r="D4" s="48" t="s">
        <v>12</v>
      </c>
      <c r="E4" s="48"/>
      <c r="F4" s="48"/>
    </row>
    <row r="5" spans="1:6" x14ac:dyDescent="0.25">
      <c r="A5" s="48" t="s">
        <v>3</v>
      </c>
      <c r="B5" s="50" t="s">
        <v>1</v>
      </c>
      <c r="C5" s="48" t="s">
        <v>2</v>
      </c>
      <c r="D5" s="52" t="s">
        <v>11</v>
      </c>
      <c r="E5" s="48" t="s">
        <v>4</v>
      </c>
      <c r="F5" s="48"/>
    </row>
    <row r="6" spans="1:6" x14ac:dyDescent="0.25">
      <c r="A6" s="48" t="s">
        <v>3</v>
      </c>
      <c r="B6" s="51" t="s">
        <v>3</v>
      </c>
      <c r="C6" s="48" t="s">
        <v>3</v>
      </c>
      <c r="D6" s="52" t="s">
        <v>3</v>
      </c>
      <c r="E6" s="2" t="s">
        <v>13</v>
      </c>
      <c r="F6" s="2" t="s">
        <v>53</v>
      </c>
    </row>
    <row r="7" spans="1:6" x14ac:dyDescent="0.25">
      <c r="A7" s="3">
        <v>1</v>
      </c>
      <c r="B7" s="3">
        <v>2</v>
      </c>
      <c r="C7" s="3">
        <v>3</v>
      </c>
      <c r="D7" s="36">
        <v>4</v>
      </c>
      <c r="E7" s="3">
        <v>5</v>
      </c>
      <c r="F7" s="3">
        <v>6</v>
      </c>
    </row>
    <row r="8" spans="1:6" s="4" customFormat="1" x14ac:dyDescent="0.25">
      <c r="A8" s="7" t="s">
        <v>3</v>
      </c>
      <c r="B8" s="7" t="s">
        <v>3</v>
      </c>
      <c r="C8" s="8" t="s">
        <v>5</v>
      </c>
      <c r="D8" s="26">
        <f>D9</f>
        <v>15958830.16</v>
      </c>
      <c r="E8" s="17">
        <f t="shared" ref="E8:F8" si="0">E9</f>
        <v>9717144</v>
      </c>
      <c r="F8" s="17">
        <f t="shared" si="0"/>
        <v>9412874</v>
      </c>
    </row>
    <row r="9" spans="1:6" s="4" customFormat="1" ht="71.25" x14ac:dyDescent="0.25">
      <c r="A9" s="9">
        <v>4100000000</v>
      </c>
      <c r="B9" s="9"/>
      <c r="C9" s="10" t="s">
        <v>54</v>
      </c>
      <c r="D9" s="14">
        <f>SUM(D10,D17,D27,D52,D57,D62,D69,D80,D86)</f>
        <v>15958830.16</v>
      </c>
      <c r="E9" s="14">
        <f>SUM(E10,E17,E27,E52,E57,E69,E80,E86)</f>
        <v>9717144</v>
      </c>
      <c r="F9" s="14">
        <f>SUM(F10,F17,F27,F52,F57,F69,F80,F86)</f>
        <v>9412874</v>
      </c>
    </row>
    <row r="10" spans="1:6" s="4" customFormat="1" ht="42.75" x14ac:dyDescent="0.25">
      <c r="A10" s="9">
        <v>4110000000</v>
      </c>
      <c r="B10" s="9"/>
      <c r="C10" s="10" t="s">
        <v>26</v>
      </c>
      <c r="D10" s="14">
        <f>SUM(D11,D13,D15)</f>
        <v>326312.64</v>
      </c>
      <c r="E10" s="15">
        <f t="shared" ref="E10:F10" si="1">SUM(E11,E13,E15)</f>
        <v>376635</v>
      </c>
      <c r="F10" s="15">
        <f t="shared" si="1"/>
        <v>376635</v>
      </c>
    </row>
    <row r="11" spans="1:6" s="4" customFormat="1" x14ac:dyDescent="0.25">
      <c r="A11" s="11" t="s">
        <v>55</v>
      </c>
      <c r="B11" s="11"/>
      <c r="C11" s="12" t="s">
        <v>14</v>
      </c>
      <c r="D11" s="27">
        <f>D12</f>
        <v>100000</v>
      </c>
      <c r="E11" s="16">
        <f t="shared" ref="E11:F11" si="2">E12</f>
        <v>180000</v>
      </c>
      <c r="F11" s="16">
        <f t="shared" si="2"/>
        <v>180000</v>
      </c>
    </row>
    <row r="12" spans="1:6" s="4" customFormat="1" ht="30" x14ac:dyDescent="0.25">
      <c r="A12" s="22" t="s">
        <v>55</v>
      </c>
      <c r="B12" s="11">
        <v>200</v>
      </c>
      <c r="C12" s="12" t="s">
        <v>9</v>
      </c>
      <c r="D12" s="27">
        <v>100000</v>
      </c>
      <c r="E12" s="16">
        <v>180000</v>
      </c>
      <c r="F12" s="16">
        <v>180000</v>
      </c>
    </row>
    <row r="13" spans="1:6" s="4" customFormat="1" x14ac:dyDescent="0.25">
      <c r="A13" s="11" t="s">
        <v>56</v>
      </c>
      <c r="B13" s="11"/>
      <c r="C13" s="12" t="s">
        <v>27</v>
      </c>
      <c r="D13" s="27">
        <f>D14</f>
        <v>109912.64</v>
      </c>
      <c r="E13" s="16">
        <f t="shared" ref="E13:F13" si="3">E14</f>
        <v>80235</v>
      </c>
      <c r="F13" s="16">
        <f t="shared" si="3"/>
        <v>80235</v>
      </c>
    </row>
    <row r="14" spans="1:6" s="4" customFormat="1" ht="30" x14ac:dyDescent="0.25">
      <c r="A14" s="22" t="s">
        <v>56</v>
      </c>
      <c r="B14" s="11">
        <v>200</v>
      </c>
      <c r="C14" s="12" t="s">
        <v>9</v>
      </c>
      <c r="D14" s="27">
        <v>109912.64</v>
      </c>
      <c r="E14" s="16">
        <v>80235</v>
      </c>
      <c r="F14" s="16">
        <v>80235</v>
      </c>
    </row>
    <row r="15" spans="1:6" s="4" customFormat="1" ht="30" x14ac:dyDescent="0.25">
      <c r="A15" s="11" t="s">
        <v>57</v>
      </c>
      <c r="B15" s="11"/>
      <c r="C15" s="12" t="s">
        <v>28</v>
      </c>
      <c r="D15" s="27">
        <f>D16</f>
        <v>116400</v>
      </c>
      <c r="E15" s="16">
        <f t="shared" ref="E15:F15" si="4">E16</f>
        <v>116400</v>
      </c>
      <c r="F15" s="16">
        <f t="shared" si="4"/>
        <v>116400</v>
      </c>
    </row>
    <row r="16" spans="1:6" s="4" customFormat="1" ht="30" x14ac:dyDescent="0.25">
      <c r="A16" s="22" t="s">
        <v>57</v>
      </c>
      <c r="B16" s="11">
        <v>200</v>
      </c>
      <c r="C16" s="12" t="s">
        <v>9</v>
      </c>
      <c r="D16" s="27">
        <v>116400</v>
      </c>
      <c r="E16" s="16">
        <v>116400</v>
      </c>
      <c r="F16" s="16">
        <v>116400</v>
      </c>
    </row>
    <row r="17" spans="1:6" s="4" customFormat="1" ht="42.75" x14ac:dyDescent="0.25">
      <c r="A17" s="9">
        <v>4120000000</v>
      </c>
      <c r="B17" s="9"/>
      <c r="C17" s="10" t="s">
        <v>29</v>
      </c>
      <c r="D17" s="14">
        <f>SUM(D18,D20,D23,D25)</f>
        <v>2675605</v>
      </c>
      <c r="E17" s="15">
        <f t="shared" ref="E17:F17" si="5">SUM(E18,E20,E23)</f>
        <v>1586259</v>
      </c>
      <c r="F17" s="15">
        <f t="shared" si="5"/>
        <v>1660070</v>
      </c>
    </row>
    <row r="18" spans="1:6" s="4" customFormat="1" x14ac:dyDescent="0.25">
      <c r="A18" s="11" t="s">
        <v>58</v>
      </c>
      <c r="B18" s="11"/>
      <c r="C18" s="12" t="s">
        <v>30</v>
      </c>
      <c r="D18" s="27">
        <f>D19</f>
        <v>663397</v>
      </c>
      <c r="E18" s="16">
        <f>E19</f>
        <v>650000</v>
      </c>
      <c r="F18" s="16">
        <f>F19</f>
        <v>670000</v>
      </c>
    </row>
    <row r="19" spans="1:6" s="4" customFormat="1" ht="30" x14ac:dyDescent="0.25">
      <c r="A19" s="22" t="s">
        <v>58</v>
      </c>
      <c r="B19" s="11">
        <v>200</v>
      </c>
      <c r="C19" s="12" t="s">
        <v>9</v>
      </c>
      <c r="D19" s="27">
        <v>663397</v>
      </c>
      <c r="E19" s="16">
        <v>650000</v>
      </c>
      <c r="F19" s="16">
        <v>670000</v>
      </c>
    </row>
    <row r="20" spans="1:6" s="4" customFormat="1" x14ac:dyDescent="0.25">
      <c r="A20" s="11" t="s">
        <v>59</v>
      </c>
      <c r="B20" s="11"/>
      <c r="C20" s="12" t="s">
        <v>31</v>
      </c>
      <c r="D20" s="27">
        <f>SUM(D21:D22)</f>
        <v>832208</v>
      </c>
      <c r="E20" s="13">
        <f>E21</f>
        <v>750000</v>
      </c>
      <c r="F20" s="13">
        <f>F21</f>
        <v>780000</v>
      </c>
    </row>
    <row r="21" spans="1:6" s="4" customFormat="1" ht="30" x14ac:dyDescent="0.25">
      <c r="A21" s="22" t="s">
        <v>59</v>
      </c>
      <c r="B21" s="11">
        <v>200</v>
      </c>
      <c r="C21" s="12" t="s">
        <v>9</v>
      </c>
      <c r="D21" s="27">
        <v>367208</v>
      </c>
      <c r="E21" s="13">
        <v>750000</v>
      </c>
      <c r="F21" s="13">
        <v>780000</v>
      </c>
    </row>
    <row r="22" spans="1:6" s="4" customFormat="1" x14ac:dyDescent="0.25">
      <c r="A22" s="37" t="s">
        <v>59</v>
      </c>
      <c r="B22" s="37">
        <v>800</v>
      </c>
      <c r="C22" s="12" t="s">
        <v>35</v>
      </c>
      <c r="D22" s="27">
        <v>465000</v>
      </c>
      <c r="E22" s="16">
        <v>0</v>
      </c>
      <c r="F22" s="16">
        <v>0</v>
      </c>
    </row>
    <row r="23" spans="1:6" s="4" customFormat="1" ht="30" x14ac:dyDescent="0.25">
      <c r="A23" s="11" t="s">
        <v>60</v>
      </c>
      <c r="B23" s="11"/>
      <c r="C23" s="12" t="s">
        <v>61</v>
      </c>
      <c r="D23" s="27">
        <f>D24</f>
        <v>0</v>
      </c>
      <c r="E23" s="16">
        <f>E24</f>
        <v>186259</v>
      </c>
      <c r="F23" s="16">
        <f>F24</f>
        <v>210070</v>
      </c>
    </row>
    <row r="24" spans="1:6" s="4" customFormat="1" ht="30" x14ac:dyDescent="0.25">
      <c r="A24" s="22" t="s">
        <v>60</v>
      </c>
      <c r="B24" s="11">
        <v>200</v>
      </c>
      <c r="C24" s="12" t="s">
        <v>9</v>
      </c>
      <c r="D24" s="27">
        <v>0</v>
      </c>
      <c r="E24" s="16">
        <v>186259</v>
      </c>
      <c r="F24" s="16">
        <v>210070</v>
      </c>
    </row>
    <row r="25" spans="1:6" s="4" customFormat="1" ht="45" x14ac:dyDescent="0.25">
      <c r="A25" s="35" t="s">
        <v>94</v>
      </c>
      <c r="B25" s="35"/>
      <c r="C25" s="12" t="s">
        <v>95</v>
      </c>
      <c r="D25" s="27">
        <f>D26</f>
        <v>1180000</v>
      </c>
      <c r="E25" s="27">
        <f t="shared" ref="E25:F25" si="6">E26</f>
        <v>0</v>
      </c>
      <c r="F25" s="27">
        <f t="shared" si="6"/>
        <v>0</v>
      </c>
    </row>
    <row r="26" spans="1:6" s="4" customFormat="1" x14ac:dyDescent="0.25">
      <c r="A26" s="35" t="s">
        <v>94</v>
      </c>
      <c r="B26" s="35">
        <v>500</v>
      </c>
      <c r="C26" s="12" t="s">
        <v>7</v>
      </c>
      <c r="D26" s="27">
        <v>1180000</v>
      </c>
      <c r="E26" s="27">
        <v>0</v>
      </c>
      <c r="F26" s="27">
        <v>0</v>
      </c>
    </row>
    <row r="27" spans="1:6" s="4" customFormat="1" ht="57" x14ac:dyDescent="0.25">
      <c r="A27" s="9">
        <v>4130000000</v>
      </c>
      <c r="B27" s="9"/>
      <c r="C27" s="10" t="s">
        <v>32</v>
      </c>
      <c r="D27" s="14">
        <f>SUM(D28,D30,D32,D34,D37,D40,D42,D44,D46,D48,D50)</f>
        <v>5270825.0999999996</v>
      </c>
      <c r="E27" s="14">
        <f t="shared" ref="E27:F27" si="7">SUM(E28,E30,E32,E34,E37,E40,E42,E44,E46,E48,E50)</f>
        <v>2590796</v>
      </c>
      <c r="F27" s="14">
        <f t="shared" si="7"/>
        <v>2207115</v>
      </c>
    </row>
    <row r="28" spans="1:6" s="4" customFormat="1" ht="30" x14ac:dyDescent="0.25">
      <c r="A28" s="11" t="s">
        <v>62</v>
      </c>
      <c r="B28" s="11"/>
      <c r="C28" s="12" t="s">
        <v>17</v>
      </c>
      <c r="D28" s="27">
        <v>84000</v>
      </c>
      <c r="E28" s="13">
        <v>0</v>
      </c>
      <c r="F28" s="13">
        <v>0</v>
      </c>
    </row>
    <row r="29" spans="1:6" s="4" customFormat="1" x14ac:dyDescent="0.25">
      <c r="A29" s="22" t="s">
        <v>62</v>
      </c>
      <c r="B29" s="11">
        <v>500</v>
      </c>
      <c r="C29" s="12" t="s">
        <v>7</v>
      </c>
      <c r="D29" s="27">
        <v>84000</v>
      </c>
      <c r="E29" s="13">
        <v>0</v>
      </c>
      <c r="F29" s="13">
        <v>0</v>
      </c>
    </row>
    <row r="30" spans="1:6" s="4" customFormat="1" x14ac:dyDescent="0.25">
      <c r="A30" s="11" t="s">
        <v>63</v>
      </c>
      <c r="B30" s="11"/>
      <c r="C30" s="12" t="s">
        <v>33</v>
      </c>
      <c r="D30" s="27">
        <f>D31</f>
        <v>553290</v>
      </c>
      <c r="E30" s="13">
        <v>0</v>
      </c>
      <c r="F30" s="13">
        <v>0</v>
      </c>
    </row>
    <row r="31" spans="1:6" s="4" customFormat="1" x14ac:dyDescent="0.25">
      <c r="A31" s="22" t="s">
        <v>63</v>
      </c>
      <c r="B31" s="11">
        <v>500</v>
      </c>
      <c r="C31" s="12" t="s">
        <v>7</v>
      </c>
      <c r="D31" s="27">
        <v>553290</v>
      </c>
      <c r="E31" s="13">
        <v>0</v>
      </c>
      <c r="F31" s="13">
        <v>0</v>
      </c>
    </row>
    <row r="32" spans="1:6" s="4" customFormat="1" x14ac:dyDescent="0.25">
      <c r="A32" s="11" t="s">
        <v>64</v>
      </c>
      <c r="B32" s="11"/>
      <c r="C32" s="12" t="s">
        <v>34</v>
      </c>
      <c r="D32" s="27">
        <f>D33</f>
        <v>212336.33</v>
      </c>
      <c r="E32" s="16">
        <f t="shared" ref="E32:F32" si="8">E33</f>
        <v>253350</v>
      </c>
      <c r="F32" s="16">
        <f t="shared" si="8"/>
        <v>253350</v>
      </c>
    </row>
    <row r="33" spans="1:6" s="4" customFormat="1" x14ac:dyDescent="0.25">
      <c r="A33" s="22" t="s">
        <v>64</v>
      </c>
      <c r="B33" s="11">
        <v>800</v>
      </c>
      <c r="C33" s="12" t="s">
        <v>35</v>
      </c>
      <c r="D33" s="27">
        <v>212336.33</v>
      </c>
      <c r="E33" s="16">
        <v>253350</v>
      </c>
      <c r="F33" s="16">
        <v>253350</v>
      </c>
    </row>
    <row r="34" spans="1:6" s="4" customFormat="1" ht="30" x14ac:dyDescent="0.25">
      <c r="A34" s="22" t="s">
        <v>65</v>
      </c>
      <c r="B34" s="22"/>
      <c r="C34" s="12" t="s">
        <v>66</v>
      </c>
      <c r="D34" s="28">
        <f>SUM(D35:D36)</f>
        <v>705610.63</v>
      </c>
      <c r="E34" s="24">
        <f t="shared" ref="E34:F34" si="9">E35</f>
        <v>0</v>
      </c>
      <c r="F34" s="24">
        <f t="shared" si="9"/>
        <v>0</v>
      </c>
    </row>
    <row r="35" spans="1:6" s="4" customFormat="1" ht="45" x14ac:dyDescent="0.25">
      <c r="A35" s="22" t="s">
        <v>65</v>
      </c>
      <c r="B35" s="22">
        <v>400</v>
      </c>
      <c r="C35" s="12" t="s">
        <v>67</v>
      </c>
      <c r="D35" s="28">
        <v>688833.63</v>
      </c>
      <c r="E35" s="24">
        <v>0</v>
      </c>
      <c r="F35" s="24">
        <v>0</v>
      </c>
    </row>
    <row r="36" spans="1:6" s="4" customFormat="1" x14ac:dyDescent="0.25">
      <c r="A36" s="35" t="s">
        <v>65</v>
      </c>
      <c r="B36" s="35">
        <v>800</v>
      </c>
      <c r="C36" s="12" t="s">
        <v>35</v>
      </c>
      <c r="D36" s="28">
        <v>16777</v>
      </c>
      <c r="E36" s="24">
        <v>0</v>
      </c>
      <c r="F36" s="24">
        <v>0</v>
      </c>
    </row>
    <row r="37" spans="1:6" s="4" customFormat="1" x14ac:dyDescent="0.25">
      <c r="A37" s="40" t="s">
        <v>68</v>
      </c>
      <c r="B37" s="40"/>
      <c r="C37" s="41" t="s">
        <v>49</v>
      </c>
      <c r="D37" s="43">
        <f>D39</f>
        <v>514422.4</v>
      </c>
      <c r="E37" s="38">
        <f>E39</f>
        <v>199962</v>
      </c>
      <c r="F37" s="38">
        <f>F39</f>
        <v>199962</v>
      </c>
    </row>
    <row r="38" spans="1:6" s="4" customFormat="1" ht="16.5" customHeight="1" x14ac:dyDescent="0.25">
      <c r="A38" s="40"/>
      <c r="B38" s="40"/>
      <c r="C38" s="42"/>
      <c r="D38" s="44"/>
      <c r="E38" s="39"/>
      <c r="F38" s="39"/>
    </row>
    <row r="39" spans="1:6" s="4" customFormat="1" ht="30" x14ac:dyDescent="0.25">
      <c r="A39" s="11" t="s">
        <v>68</v>
      </c>
      <c r="B39" s="11">
        <v>200</v>
      </c>
      <c r="C39" s="12" t="s">
        <v>9</v>
      </c>
      <c r="D39" s="27">
        <v>514422.4</v>
      </c>
      <c r="E39" s="13">
        <v>199962</v>
      </c>
      <c r="F39" s="13">
        <v>199962</v>
      </c>
    </row>
    <row r="40" spans="1:6" s="4" customFormat="1" x14ac:dyDescent="0.25">
      <c r="A40" s="11" t="s">
        <v>69</v>
      </c>
      <c r="B40" s="11"/>
      <c r="C40" s="12" t="s">
        <v>36</v>
      </c>
      <c r="D40" s="27">
        <f>D41</f>
        <v>158620.79999999999</v>
      </c>
      <c r="E40" s="16">
        <v>85000</v>
      </c>
      <c r="F40" s="16">
        <f>F41</f>
        <v>90000</v>
      </c>
    </row>
    <row r="41" spans="1:6" s="4" customFormat="1" ht="30" x14ac:dyDescent="0.25">
      <c r="A41" s="22" t="s">
        <v>69</v>
      </c>
      <c r="B41" s="11">
        <v>200</v>
      </c>
      <c r="C41" s="12" t="s">
        <v>9</v>
      </c>
      <c r="D41" s="27">
        <v>158620.79999999999</v>
      </c>
      <c r="E41" s="16">
        <v>85000</v>
      </c>
      <c r="F41" s="16">
        <v>90000</v>
      </c>
    </row>
    <row r="42" spans="1:6" s="4" customFormat="1" x14ac:dyDescent="0.25">
      <c r="A42" s="11" t="s">
        <v>70</v>
      </c>
      <c r="B42" s="11"/>
      <c r="C42" s="12" t="s">
        <v>37</v>
      </c>
      <c r="D42" s="27">
        <f>D43</f>
        <v>21600</v>
      </c>
      <c r="E42" s="16">
        <f>E43</f>
        <v>90000</v>
      </c>
      <c r="F42" s="16">
        <f>F43</f>
        <v>100000</v>
      </c>
    </row>
    <row r="43" spans="1:6" s="4" customFormat="1" ht="30" x14ac:dyDescent="0.25">
      <c r="A43" s="22" t="s">
        <v>70</v>
      </c>
      <c r="B43" s="11">
        <v>200</v>
      </c>
      <c r="C43" s="12" t="s">
        <v>9</v>
      </c>
      <c r="D43" s="27">
        <v>21600</v>
      </c>
      <c r="E43" s="16">
        <v>90000</v>
      </c>
      <c r="F43" s="16">
        <v>100000</v>
      </c>
    </row>
    <row r="44" spans="1:6" s="4" customFormat="1" x14ac:dyDescent="0.25">
      <c r="A44" s="11" t="s">
        <v>71</v>
      </c>
      <c r="B44" s="11"/>
      <c r="C44" s="12" t="s">
        <v>15</v>
      </c>
      <c r="D44" s="27">
        <f>D45</f>
        <v>1609737.11</v>
      </c>
      <c r="E44" s="13">
        <f>E45</f>
        <v>616705</v>
      </c>
      <c r="F44" s="13">
        <f>F45</f>
        <v>377114</v>
      </c>
    </row>
    <row r="45" spans="1:6" s="4" customFormat="1" ht="30" x14ac:dyDescent="0.25">
      <c r="A45" s="22" t="s">
        <v>71</v>
      </c>
      <c r="B45" s="11">
        <v>200</v>
      </c>
      <c r="C45" s="12" t="s">
        <v>9</v>
      </c>
      <c r="D45" s="27">
        <v>1609737.11</v>
      </c>
      <c r="E45" s="13">
        <v>616705</v>
      </c>
      <c r="F45" s="13">
        <v>377114</v>
      </c>
    </row>
    <row r="46" spans="1:6" s="4" customFormat="1" x14ac:dyDescent="0.25">
      <c r="A46" s="11" t="s">
        <v>72</v>
      </c>
      <c r="B46" s="11"/>
      <c r="C46" s="12" t="s">
        <v>16</v>
      </c>
      <c r="D46" s="27">
        <f>D47</f>
        <v>837475.13</v>
      </c>
      <c r="E46" s="16">
        <f>E47</f>
        <v>876291</v>
      </c>
      <c r="F46" s="16">
        <f>F47</f>
        <v>717201</v>
      </c>
    </row>
    <row r="47" spans="1:6" s="4" customFormat="1" ht="32.25" customHeight="1" x14ac:dyDescent="0.25">
      <c r="A47" s="22" t="s">
        <v>72</v>
      </c>
      <c r="B47" s="11">
        <v>200</v>
      </c>
      <c r="C47" s="12" t="s">
        <v>9</v>
      </c>
      <c r="D47" s="27">
        <v>837475.13</v>
      </c>
      <c r="E47" s="16">
        <v>876291</v>
      </c>
      <c r="F47" s="16">
        <v>717201</v>
      </c>
    </row>
    <row r="48" spans="1:6" s="4" customFormat="1" ht="30.75" customHeight="1" x14ac:dyDescent="0.25">
      <c r="A48" s="11" t="s">
        <v>73</v>
      </c>
      <c r="B48" s="11"/>
      <c r="C48" s="12" t="s">
        <v>38</v>
      </c>
      <c r="D48" s="27">
        <f>D49</f>
        <v>237388.87</v>
      </c>
      <c r="E48" s="13">
        <f>E49</f>
        <v>182000</v>
      </c>
      <c r="F48" s="13">
        <f>F49</f>
        <v>182000</v>
      </c>
    </row>
    <row r="49" spans="1:6" s="4" customFormat="1" ht="30" x14ac:dyDescent="0.25">
      <c r="A49" s="22" t="s">
        <v>73</v>
      </c>
      <c r="B49" s="11">
        <v>200</v>
      </c>
      <c r="C49" s="12" t="s">
        <v>9</v>
      </c>
      <c r="D49" s="27">
        <v>237388.87</v>
      </c>
      <c r="E49" s="13">
        <v>182000</v>
      </c>
      <c r="F49" s="13">
        <v>182000</v>
      </c>
    </row>
    <row r="50" spans="1:6" s="4" customFormat="1" x14ac:dyDescent="0.25">
      <c r="A50" s="11" t="s">
        <v>74</v>
      </c>
      <c r="B50" s="11"/>
      <c r="C50" s="12" t="s">
        <v>39</v>
      </c>
      <c r="D50" s="27">
        <f>D51</f>
        <v>336343.83</v>
      </c>
      <c r="E50" s="16">
        <f t="shared" ref="E50:F50" si="10">E51</f>
        <v>287488</v>
      </c>
      <c r="F50" s="16">
        <f t="shared" si="10"/>
        <v>287488</v>
      </c>
    </row>
    <row r="51" spans="1:6" s="4" customFormat="1" ht="30" x14ac:dyDescent="0.25">
      <c r="A51" s="22" t="s">
        <v>74</v>
      </c>
      <c r="B51" s="11">
        <v>200</v>
      </c>
      <c r="C51" s="12" t="s">
        <v>9</v>
      </c>
      <c r="D51" s="27">
        <v>336343.83</v>
      </c>
      <c r="E51" s="16">
        <v>287488</v>
      </c>
      <c r="F51" s="16">
        <v>287488</v>
      </c>
    </row>
    <row r="52" spans="1:6" s="4" customFormat="1" ht="57" x14ac:dyDescent="0.25">
      <c r="A52" s="9">
        <v>4140000000</v>
      </c>
      <c r="B52" s="9"/>
      <c r="C52" s="10" t="s">
        <v>40</v>
      </c>
      <c r="D52" s="14">
        <f>SUM(D53,D55)</f>
        <v>0</v>
      </c>
      <c r="E52" s="15">
        <f t="shared" ref="E52:F52" si="11">SUM(E53,E55)</f>
        <v>43050</v>
      </c>
      <c r="F52" s="15">
        <f t="shared" si="11"/>
        <v>43050</v>
      </c>
    </row>
    <row r="53" spans="1:6" s="4" customFormat="1" x14ac:dyDescent="0.25">
      <c r="A53" s="11" t="s">
        <v>75</v>
      </c>
      <c r="B53" s="11"/>
      <c r="C53" s="12" t="s">
        <v>41</v>
      </c>
      <c r="D53" s="27">
        <f>D54</f>
        <v>0</v>
      </c>
      <c r="E53" s="16">
        <f t="shared" ref="E53:F53" si="12">E54</f>
        <v>18050</v>
      </c>
      <c r="F53" s="16">
        <f t="shared" si="12"/>
        <v>18050</v>
      </c>
    </row>
    <row r="54" spans="1:6" s="4" customFormat="1" ht="30" x14ac:dyDescent="0.25">
      <c r="A54" s="22" t="s">
        <v>75</v>
      </c>
      <c r="B54" s="11">
        <v>200</v>
      </c>
      <c r="C54" s="12" t="s">
        <v>9</v>
      </c>
      <c r="D54" s="27">
        <v>0</v>
      </c>
      <c r="E54" s="16">
        <v>18050</v>
      </c>
      <c r="F54" s="16">
        <v>18050</v>
      </c>
    </row>
    <row r="55" spans="1:6" s="4" customFormat="1" ht="30" x14ac:dyDescent="0.25">
      <c r="A55" s="11" t="s">
        <v>76</v>
      </c>
      <c r="B55" s="11"/>
      <c r="C55" s="12" t="s">
        <v>42</v>
      </c>
      <c r="D55" s="27">
        <f>D56</f>
        <v>0</v>
      </c>
      <c r="E55" s="13">
        <v>25000</v>
      </c>
      <c r="F55" s="13">
        <v>25000</v>
      </c>
    </row>
    <row r="56" spans="1:6" s="4" customFormat="1" ht="30" x14ac:dyDescent="0.25">
      <c r="A56" s="22" t="s">
        <v>76</v>
      </c>
      <c r="B56" s="11">
        <v>200</v>
      </c>
      <c r="C56" s="12" t="s">
        <v>9</v>
      </c>
      <c r="D56" s="27">
        <v>0</v>
      </c>
      <c r="E56" s="13">
        <v>25000</v>
      </c>
      <c r="F56" s="13">
        <v>25000</v>
      </c>
    </row>
    <row r="57" spans="1:6" s="4" customFormat="1" ht="42.75" x14ac:dyDescent="0.25">
      <c r="A57" s="9">
        <v>4150000000</v>
      </c>
      <c r="B57" s="9"/>
      <c r="C57" s="10" t="s">
        <v>43</v>
      </c>
      <c r="D57" s="14">
        <f>D58+D60</f>
        <v>428063.08999999997</v>
      </c>
      <c r="E57" s="15">
        <f t="shared" ref="E57:F57" si="13">E58+E60</f>
        <v>403110</v>
      </c>
      <c r="F57" s="15">
        <f t="shared" si="13"/>
        <v>403110</v>
      </c>
    </row>
    <row r="58" spans="1:6" s="4" customFormat="1" ht="30" x14ac:dyDescent="0.25">
      <c r="A58" s="11" t="s">
        <v>77</v>
      </c>
      <c r="B58" s="11"/>
      <c r="C58" s="12" t="s">
        <v>44</v>
      </c>
      <c r="D58" s="27">
        <f>D59</f>
        <v>180550</v>
      </c>
      <c r="E58" s="16">
        <f t="shared" ref="E58:F58" si="14">E59</f>
        <v>117500</v>
      </c>
      <c r="F58" s="16">
        <f t="shared" si="14"/>
        <v>117500</v>
      </c>
    </row>
    <row r="59" spans="1:6" s="4" customFormat="1" ht="30" x14ac:dyDescent="0.25">
      <c r="A59" s="22" t="s">
        <v>77</v>
      </c>
      <c r="B59" s="11">
        <v>200</v>
      </c>
      <c r="C59" s="12" t="s">
        <v>9</v>
      </c>
      <c r="D59" s="27">
        <v>180550</v>
      </c>
      <c r="E59" s="16">
        <v>117500</v>
      </c>
      <c r="F59" s="16">
        <v>117500</v>
      </c>
    </row>
    <row r="60" spans="1:6" s="4" customFormat="1" ht="30" x14ac:dyDescent="0.25">
      <c r="A60" s="11" t="s">
        <v>78</v>
      </c>
      <c r="B60" s="11"/>
      <c r="C60" s="12" t="s">
        <v>45</v>
      </c>
      <c r="D60" s="27">
        <f>D61</f>
        <v>247513.09</v>
      </c>
      <c r="E60" s="16">
        <f t="shared" ref="E60:F60" si="15">E61</f>
        <v>285610</v>
      </c>
      <c r="F60" s="16">
        <f t="shared" si="15"/>
        <v>285610</v>
      </c>
    </row>
    <row r="61" spans="1:6" s="4" customFormat="1" ht="30" x14ac:dyDescent="0.25">
      <c r="A61" s="22" t="s">
        <v>78</v>
      </c>
      <c r="B61" s="11">
        <v>200</v>
      </c>
      <c r="C61" s="12" t="s">
        <v>9</v>
      </c>
      <c r="D61" s="27">
        <v>247513.09</v>
      </c>
      <c r="E61" s="16">
        <v>285610</v>
      </c>
      <c r="F61" s="16">
        <v>285610</v>
      </c>
    </row>
    <row r="62" spans="1:6" s="4" customFormat="1" ht="42.75" x14ac:dyDescent="0.25">
      <c r="A62" s="9">
        <v>4160000000</v>
      </c>
      <c r="B62" s="9"/>
      <c r="C62" s="10" t="s">
        <v>86</v>
      </c>
      <c r="D62" s="14">
        <f>SUM(D67,D65,D63)</f>
        <v>1575568.33</v>
      </c>
      <c r="E62" s="14">
        <f t="shared" ref="E62:F62" si="16">SUM(E63,E67)</f>
        <v>0</v>
      </c>
      <c r="F62" s="14">
        <f t="shared" si="16"/>
        <v>0</v>
      </c>
    </row>
    <row r="63" spans="1:6" s="4" customFormat="1" ht="30" x14ac:dyDescent="0.25">
      <c r="A63" s="25">
        <v>4160119012</v>
      </c>
      <c r="B63" s="25"/>
      <c r="C63" s="12" t="s">
        <v>87</v>
      </c>
      <c r="D63" s="27">
        <f>D64</f>
        <v>959240.16</v>
      </c>
      <c r="E63" s="27">
        <f t="shared" ref="E63:F63" si="17">E64</f>
        <v>0</v>
      </c>
      <c r="F63" s="27">
        <f t="shared" si="17"/>
        <v>0</v>
      </c>
    </row>
    <row r="64" spans="1:6" s="4" customFormat="1" ht="30" x14ac:dyDescent="0.25">
      <c r="A64" s="25">
        <v>4160119012</v>
      </c>
      <c r="B64" s="25">
        <v>200</v>
      </c>
      <c r="C64" s="12" t="s">
        <v>9</v>
      </c>
      <c r="D64" s="27">
        <v>959240.16</v>
      </c>
      <c r="E64" s="16">
        <v>0</v>
      </c>
      <c r="F64" s="16">
        <v>0</v>
      </c>
    </row>
    <row r="65" spans="1:6" s="4" customFormat="1" ht="45" x14ac:dyDescent="0.25">
      <c r="A65" s="35">
        <v>4160119312</v>
      </c>
      <c r="B65" s="35"/>
      <c r="C65" s="12" t="s">
        <v>96</v>
      </c>
      <c r="D65" s="27">
        <f>D66</f>
        <v>100000</v>
      </c>
      <c r="E65" s="16">
        <v>0</v>
      </c>
      <c r="F65" s="16">
        <v>0</v>
      </c>
    </row>
    <row r="66" spans="1:6" s="4" customFormat="1" ht="30" x14ac:dyDescent="0.25">
      <c r="A66" s="35">
        <v>4160119312</v>
      </c>
      <c r="B66" s="35">
        <v>200</v>
      </c>
      <c r="C66" s="12" t="s">
        <v>9</v>
      </c>
      <c r="D66" s="27">
        <v>100000</v>
      </c>
      <c r="E66" s="16">
        <v>0</v>
      </c>
      <c r="F66" s="16">
        <v>0</v>
      </c>
    </row>
    <row r="67" spans="1:6" s="4" customFormat="1" ht="30" x14ac:dyDescent="0.25">
      <c r="A67" s="25" t="s">
        <v>88</v>
      </c>
      <c r="B67" s="25"/>
      <c r="C67" s="34" t="s">
        <v>93</v>
      </c>
      <c r="D67" s="27">
        <f>D68</f>
        <v>516328.17</v>
      </c>
      <c r="E67" s="27">
        <f t="shared" ref="E67:F67" si="18">E68</f>
        <v>0</v>
      </c>
      <c r="F67" s="27">
        <f t="shared" si="18"/>
        <v>0</v>
      </c>
    </row>
    <row r="68" spans="1:6" s="4" customFormat="1" ht="30" x14ac:dyDescent="0.25">
      <c r="A68" s="25" t="s">
        <v>88</v>
      </c>
      <c r="B68" s="25">
        <v>200</v>
      </c>
      <c r="C68" s="12" t="s">
        <v>9</v>
      </c>
      <c r="D68" s="27">
        <v>516328.17</v>
      </c>
      <c r="E68" s="16">
        <v>0</v>
      </c>
      <c r="F68" s="16">
        <v>0</v>
      </c>
    </row>
    <row r="69" spans="1:6" s="4" customFormat="1" ht="57" x14ac:dyDescent="0.25">
      <c r="A69" s="9">
        <v>4170000000</v>
      </c>
      <c r="B69" s="9"/>
      <c r="C69" s="10" t="s">
        <v>46</v>
      </c>
      <c r="D69" s="29">
        <f>SUM(D70,D72,D74,D76,D78)</f>
        <v>2709906</v>
      </c>
      <c r="E69" s="29">
        <f t="shared" ref="E69:F69" si="19">SUM(E70,E72,E74,E76,E78)</f>
        <v>2025244</v>
      </c>
      <c r="F69" s="29">
        <f t="shared" si="19"/>
        <v>2025244</v>
      </c>
    </row>
    <row r="70" spans="1:6" s="4" customFormat="1" ht="45" x14ac:dyDescent="0.25">
      <c r="A70" s="11">
        <v>4170110680</v>
      </c>
      <c r="B70" s="11"/>
      <c r="C70" s="12" t="s">
        <v>47</v>
      </c>
      <c r="D70" s="30">
        <f>D71</f>
        <v>1029690</v>
      </c>
      <c r="E70" s="19">
        <f t="shared" ref="E70:F70" si="20">E71</f>
        <v>903890</v>
      </c>
      <c r="F70" s="19">
        <f t="shared" si="20"/>
        <v>903890</v>
      </c>
    </row>
    <row r="71" spans="1:6" s="4" customFormat="1" ht="45" x14ac:dyDescent="0.25">
      <c r="A71" s="22">
        <v>4170110680</v>
      </c>
      <c r="B71" s="11">
        <v>600</v>
      </c>
      <c r="C71" s="12" t="s">
        <v>6</v>
      </c>
      <c r="D71" s="30">
        <v>1029690</v>
      </c>
      <c r="E71" s="19">
        <v>903890</v>
      </c>
      <c r="F71" s="19">
        <v>903890</v>
      </c>
    </row>
    <row r="72" spans="1:6" s="4" customFormat="1" ht="30" x14ac:dyDescent="0.25">
      <c r="A72" s="11" t="s">
        <v>79</v>
      </c>
      <c r="B72" s="11"/>
      <c r="C72" s="12" t="s">
        <v>18</v>
      </c>
      <c r="D72" s="30">
        <f>D73</f>
        <v>1113654</v>
      </c>
      <c r="E72" s="19">
        <f t="shared" ref="E72:F72" si="21">E73</f>
        <v>1113654</v>
      </c>
      <c r="F72" s="19">
        <f t="shared" si="21"/>
        <v>1113654</v>
      </c>
    </row>
    <row r="73" spans="1:6" s="4" customFormat="1" ht="45" x14ac:dyDescent="0.25">
      <c r="A73" s="22" t="s">
        <v>79</v>
      </c>
      <c r="B73" s="11">
        <v>600</v>
      </c>
      <c r="C73" s="12" t="s">
        <v>6</v>
      </c>
      <c r="D73" s="30">
        <v>1113654</v>
      </c>
      <c r="E73" s="19">
        <v>1113654</v>
      </c>
      <c r="F73" s="19">
        <v>1113654</v>
      </c>
    </row>
    <row r="74" spans="1:6" s="4" customFormat="1" ht="30" x14ac:dyDescent="0.25">
      <c r="A74" s="11" t="s">
        <v>80</v>
      </c>
      <c r="B74" s="11"/>
      <c r="C74" s="12" t="s">
        <v>19</v>
      </c>
      <c r="D74" s="30">
        <f>D75</f>
        <v>15700</v>
      </c>
      <c r="E74" s="19">
        <f t="shared" ref="E74:F74" si="22">E75</f>
        <v>7700</v>
      </c>
      <c r="F74" s="19">
        <f t="shared" si="22"/>
        <v>7700</v>
      </c>
    </row>
    <row r="75" spans="1:6" s="4" customFormat="1" ht="45" x14ac:dyDescent="0.25">
      <c r="A75" s="22" t="s">
        <v>80</v>
      </c>
      <c r="B75" s="11">
        <v>600</v>
      </c>
      <c r="C75" s="12" t="s">
        <v>6</v>
      </c>
      <c r="D75" s="30">
        <v>15700</v>
      </c>
      <c r="E75" s="19">
        <v>7700</v>
      </c>
      <c r="F75" s="19">
        <v>7700</v>
      </c>
    </row>
    <row r="76" spans="1:6" s="4" customFormat="1" x14ac:dyDescent="0.25">
      <c r="A76" s="25" t="s">
        <v>89</v>
      </c>
      <c r="B76" s="25"/>
      <c r="C76" s="12" t="s">
        <v>90</v>
      </c>
      <c r="D76" s="30">
        <f>D77</f>
        <v>204962</v>
      </c>
      <c r="E76" s="30">
        <f t="shared" ref="E76:F76" si="23">E77</f>
        <v>0</v>
      </c>
      <c r="F76" s="30">
        <f t="shared" si="23"/>
        <v>0</v>
      </c>
    </row>
    <row r="77" spans="1:6" s="4" customFormat="1" ht="45" x14ac:dyDescent="0.25">
      <c r="A77" s="25" t="s">
        <v>89</v>
      </c>
      <c r="B77" s="25">
        <v>600</v>
      </c>
      <c r="C77" s="12" t="s">
        <v>6</v>
      </c>
      <c r="D77" s="30">
        <v>204962</v>
      </c>
      <c r="E77" s="19">
        <v>0</v>
      </c>
      <c r="F77" s="19"/>
    </row>
    <row r="78" spans="1:6" s="4" customFormat="1" ht="63" x14ac:dyDescent="0.25">
      <c r="A78" s="25" t="s">
        <v>91</v>
      </c>
      <c r="B78" s="25"/>
      <c r="C78" s="33" t="s">
        <v>92</v>
      </c>
      <c r="D78" s="30">
        <f>D79</f>
        <v>345900</v>
      </c>
      <c r="E78" s="30">
        <f t="shared" ref="E78:F78" si="24">E79</f>
        <v>0</v>
      </c>
      <c r="F78" s="30">
        <f t="shared" si="24"/>
        <v>0</v>
      </c>
    </row>
    <row r="79" spans="1:6" s="4" customFormat="1" ht="45" x14ac:dyDescent="0.25">
      <c r="A79" s="25" t="s">
        <v>91</v>
      </c>
      <c r="B79" s="25">
        <v>600</v>
      </c>
      <c r="C79" s="12" t="s">
        <v>6</v>
      </c>
      <c r="D79" s="30">
        <v>345900</v>
      </c>
      <c r="E79" s="19">
        <v>0</v>
      </c>
      <c r="F79" s="19">
        <v>0</v>
      </c>
    </row>
    <row r="80" spans="1:6" s="4" customFormat="1" ht="28.5" x14ac:dyDescent="0.25">
      <c r="A80" s="9">
        <v>4180000000</v>
      </c>
      <c r="B80" s="9"/>
      <c r="C80" s="10" t="s">
        <v>20</v>
      </c>
      <c r="D80" s="29">
        <f>SUM(D81,D83)</f>
        <v>241550</v>
      </c>
      <c r="E80" s="20">
        <f t="shared" ref="E80:F80" si="25">SUM(E81,E83)</f>
        <v>236050</v>
      </c>
      <c r="F80" s="20">
        <f t="shared" si="25"/>
        <v>241650</v>
      </c>
    </row>
    <row r="81" spans="1:6" s="4" customFormat="1" ht="105" x14ac:dyDescent="0.25">
      <c r="A81" s="11">
        <v>4180110540</v>
      </c>
      <c r="B81" s="11"/>
      <c r="C81" s="12" t="s">
        <v>48</v>
      </c>
      <c r="D81" s="30">
        <v>150</v>
      </c>
      <c r="E81" s="19">
        <v>150</v>
      </c>
      <c r="F81" s="19">
        <v>150</v>
      </c>
    </row>
    <row r="82" spans="1:6" s="4" customFormat="1" ht="30" x14ac:dyDescent="0.25">
      <c r="A82" s="22">
        <v>4180110540</v>
      </c>
      <c r="B82" s="11">
        <v>200</v>
      </c>
      <c r="C82" s="12" t="s">
        <v>9</v>
      </c>
      <c r="D82" s="30">
        <v>150</v>
      </c>
      <c r="E82" s="19">
        <v>150</v>
      </c>
      <c r="F82" s="19">
        <v>150</v>
      </c>
    </row>
    <row r="83" spans="1:6" s="4" customFormat="1" ht="45" x14ac:dyDescent="0.25">
      <c r="A83" s="11">
        <v>4180151180</v>
      </c>
      <c r="B83" s="11"/>
      <c r="C83" s="12" t="s">
        <v>21</v>
      </c>
      <c r="D83" s="30">
        <f>SUM(D84:D85)</f>
        <v>241400</v>
      </c>
      <c r="E83" s="19">
        <f t="shared" ref="E83:F83" si="26">SUM(E84:E85)</f>
        <v>235900</v>
      </c>
      <c r="F83" s="19">
        <f t="shared" si="26"/>
        <v>241500</v>
      </c>
    </row>
    <row r="84" spans="1:6" s="4" customFormat="1" ht="75" x14ac:dyDescent="0.25">
      <c r="A84" s="22">
        <v>4180151180</v>
      </c>
      <c r="B84" s="11">
        <v>100</v>
      </c>
      <c r="C84" s="12" t="s">
        <v>8</v>
      </c>
      <c r="D84" s="30">
        <v>223452</v>
      </c>
      <c r="E84" s="19">
        <v>212752</v>
      </c>
      <c r="F84" s="19">
        <v>212752</v>
      </c>
    </row>
    <row r="85" spans="1:6" s="4" customFormat="1" ht="30" x14ac:dyDescent="0.25">
      <c r="A85" s="22">
        <v>4180151180</v>
      </c>
      <c r="B85" s="11">
        <v>200</v>
      </c>
      <c r="C85" s="12" t="s">
        <v>9</v>
      </c>
      <c r="D85" s="30">
        <v>17948</v>
      </c>
      <c r="E85" s="19">
        <v>23148</v>
      </c>
      <c r="F85" s="19">
        <v>28748</v>
      </c>
    </row>
    <row r="86" spans="1:6" s="4" customFormat="1" x14ac:dyDescent="0.25">
      <c r="A86" s="9">
        <v>4190000000</v>
      </c>
      <c r="B86" s="9"/>
      <c r="C86" s="10" t="s">
        <v>10</v>
      </c>
      <c r="D86" s="29">
        <f>SUM(D95,D93,D91,D88,D89,D90)</f>
        <v>2731000</v>
      </c>
      <c r="E86" s="20">
        <f t="shared" ref="E86:F86" si="27">SUM(E95,E93,E91,E88,E89,E90)</f>
        <v>2456000</v>
      </c>
      <c r="F86" s="20">
        <f t="shared" si="27"/>
        <v>2456000</v>
      </c>
    </row>
    <row r="87" spans="1:6" s="4" customFormat="1" ht="30" x14ac:dyDescent="0.25">
      <c r="A87" s="11" t="s">
        <v>81</v>
      </c>
      <c r="B87" s="11"/>
      <c r="C87" s="12" t="s">
        <v>50</v>
      </c>
      <c r="D87" s="30">
        <f>SUM(D88:D90)</f>
        <v>900626</v>
      </c>
      <c r="E87" s="19">
        <f t="shared" ref="E87:F87" si="28">SUM(E88:E90)</f>
        <v>802524</v>
      </c>
      <c r="F87" s="19">
        <f t="shared" si="28"/>
        <v>802524</v>
      </c>
    </row>
    <row r="88" spans="1:6" s="4" customFormat="1" ht="75" x14ac:dyDescent="0.25">
      <c r="A88" s="22" t="s">
        <v>81</v>
      </c>
      <c r="B88" s="11">
        <v>100</v>
      </c>
      <c r="C88" s="12" t="s">
        <v>8</v>
      </c>
      <c r="D88" s="30">
        <v>353993</v>
      </c>
      <c r="E88" s="19">
        <v>353993</v>
      </c>
      <c r="F88" s="19">
        <v>353993</v>
      </c>
    </row>
    <row r="89" spans="1:6" s="4" customFormat="1" ht="30" x14ac:dyDescent="0.25">
      <c r="A89" s="22" t="s">
        <v>81</v>
      </c>
      <c r="B89" s="11">
        <v>200</v>
      </c>
      <c r="C89" s="12" t="s">
        <v>9</v>
      </c>
      <c r="D89" s="30">
        <v>538933</v>
      </c>
      <c r="E89" s="19">
        <v>440931</v>
      </c>
      <c r="F89" s="19">
        <v>440931</v>
      </c>
    </row>
    <row r="90" spans="1:6" s="4" customFormat="1" x14ac:dyDescent="0.25">
      <c r="A90" s="22" t="s">
        <v>81</v>
      </c>
      <c r="B90" s="11">
        <v>800</v>
      </c>
      <c r="C90" s="12" t="s">
        <v>22</v>
      </c>
      <c r="D90" s="30">
        <v>7700</v>
      </c>
      <c r="E90" s="19">
        <v>7600</v>
      </c>
      <c r="F90" s="19">
        <v>7600</v>
      </c>
    </row>
    <row r="91" spans="1:6" s="4" customFormat="1" x14ac:dyDescent="0.25">
      <c r="A91" s="23" t="s">
        <v>83</v>
      </c>
      <c r="B91" s="23"/>
      <c r="C91" s="12" t="s">
        <v>23</v>
      </c>
      <c r="D91" s="30">
        <f>D92</f>
        <v>942040</v>
      </c>
      <c r="E91" s="19">
        <f t="shared" ref="E91:F91" si="29">E92</f>
        <v>797040</v>
      </c>
      <c r="F91" s="19">
        <f t="shared" si="29"/>
        <v>797040</v>
      </c>
    </row>
    <row r="92" spans="1:6" s="4" customFormat="1" ht="75" x14ac:dyDescent="0.25">
      <c r="A92" s="23" t="s">
        <v>83</v>
      </c>
      <c r="B92" s="23">
        <v>100</v>
      </c>
      <c r="C92" s="12" t="s">
        <v>24</v>
      </c>
      <c r="D92" s="30">
        <v>942040</v>
      </c>
      <c r="E92" s="19">
        <v>797040</v>
      </c>
      <c r="F92" s="19">
        <v>797040</v>
      </c>
    </row>
    <row r="93" spans="1:6" s="4" customFormat="1" ht="30" x14ac:dyDescent="0.25">
      <c r="A93" s="11" t="s">
        <v>82</v>
      </c>
      <c r="B93" s="11"/>
      <c r="C93" s="12" t="s">
        <v>51</v>
      </c>
      <c r="D93" s="30">
        <f>D94</f>
        <v>788334</v>
      </c>
      <c r="E93" s="19">
        <v>856436</v>
      </c>
      <c r="F93" s="19">
        <v>856436</v>
      </c>
    </row>
    <row r="94" spans="1:6" s="4" customFormat="1" ht="75" x14ac:dyDescent="0.25">
      <c r="A94" s="22" t="s">
        <v>82</v>
      </c>
      <c r="B94" s="11">
        <v>100</v>
      </c>
      <c r="C94" s="12" t="s">
        <v>8</v>
      </c>
      <c r="D94" s="30">
        <v>788334</v>
      </c>
      <c r="E94" s="19">
        <v>856436</v>
      </c>
      <c r="F94" s="19">
        <v>856436</v>
      </c>
    </row>
    <row r="95" spans="1:6" s="4" customFormat="1" ht="60" x14ac:dyDescent="0.25">
      <c r="A95" s="11" t="s">
        <v>84</v>
      </c>
      <c r="B95" s="11"/>
      <c r="C95" s="12" t="s">
        <v>25</v>
      </c>
      <c r="D95" s="30">
        <v>100000</v>
      </c>
      <c r="E95" s="19">
        <v>0</v>
      </c>
      <c r="F95" s="19">
        <v>0</v>
      </c>
    </row>
    <row r="96" spans="1:6" s="4" customFormat="1" x14ac:dyDescent="0.25">
      <c r="A96" s="22" t="s">
        <v>84</v>
      </c>
      <c r="B96" s="11">
        <v>500</v>
      </c>
      <c r="C96" s="12" t="s">
        <v>7</v>
      </c>
      <c r="D96" s="30">
        <v>100000</v>
      </c>
      <c r="E96" s="19">
        <v>0</v>
      </c>
      <c r="F96" s="19">
        <v>0</v>
      </c>
    </row>
    <row r="97" spans="1:6" s="4" customFormat="1" x14ac:dyDescent="0.25">
      <c r="A97" s="18"/>
      <c r="B97" s="18"/>
      <c r="D97" s="31"/>
      <c r="E97" s="21"/>
      <c r="F97" s="21"/>
    </row>
    <row r="98" spans="1:6" s="4" customFormat="1" x14ac:dyDescent="0.25">
      <c r="A98" s="18"/>
      <c r="B98" s="18"/>
      <c r="D98" s="31"/>
    </row>
    <row r="99" spans="1:6" s="4" customFormat="1" x14ac:dyDescent="0.25">
      <c r="A99" s="18"/>
      <c r="B99" s="18"/>
      <c r="D99" s="31"/>
    </row>
    <row r="100" spans="1:6" s="4" customFormat="1" x14ac:dyDescent="0.25">
      <c r="A100" s="18"/>
      <c r="B100" s="18"/>
      <c r="D100" s="31"/>
    </row>
    <row r="101" spans="1:6" s="4" customFormat="1" x14ac:dyDescent="0.25">
      <c r="A101" s="18"/>
      <c r="B101" s="18"/>
      <c r="D101" s="31"/>
    </row>
    <row r="102" spans="1:6" s="4" customFormat="1" x14ac:dyDescent="0.25">
      <c r="A102" s="18"/>
      <c r="B102" s="18"/>
      <c r="D102" s="31"/>
    </row>
    <row r="103" spans="1:6" s="4" customFormat="1" x14ac:dyDescent="0.25">
      <c r="A103" s="18"/>
      <c r="B103" s="18"/>
      <c r="D103" s="31"/>
    </row>
    <row r="104" spans="1:6" s="4" customFormat="1" x14ac:dyDescent="0.25">
      <c r="A104" s="18"/>
      <c r="B104" s="18"/>
      <c r="D104" s="31"/>
    </row>
    <row r="105" spans="1:6" s="4" customFormat="1" x14ac:dyDescent="0.25">
      <c r="A105" s="18"/>
      <c r="B105" s="18"/>
      <c r="D105" s="31"/>
    </row>
    <row r="106" spans="1:6" s="4" customFormat="1" x14ac:dyDescent="0.25">
      <c r="A106" s="18"/>
      <c r="B106" s="18"/>
      <c r="D106" s="31"/>
    </row>
    <row r="107" spans="1:6" s="4" customFormat="1" x14ac:dyDescent="0.25">
      <c r="A107" s="18"/>
      <c r="B107" s="18"/>
      <c r="D107" s="31"/>
    </row>
    <row r="108" spans="1:6" s="4" customFormat="1" x14ac:dyDescent="0.25">
      <c r="A108" s="18"/>
      <c r="B108" s="18"/>
      <c r="D108" s="31"/>
    </row>
    <row r="109" spans="1:6" s="4" customFormat="1" x14ac:dyDescent="0.25">
      <c r="A109" s="18"/>
      <c r="B109" s="18"/>
      <c r="D109" s="31"/>
    </row>
    <row r="110" spans="1:6" s="4" customFormat="1" x14ac:dyDescent="0.25">
      <c r="A110" s="18"/>
      <c r="B110" s="18"/>
      <c r="D110" s="31"/>
    </row>
    <row r="111" spans="1:6" s="4" customFormat="1" x14ac:dyDescent="0.25">
      <c r="A111" s="18"/>
      <c r="B111" s="18"/>
      <c r="D111" s="31"/>
    </row>
    <row r="112" spans="1:6" s="4" customFormat="1" x14ac:dyDescent="0.25">
      <c r="A112" s="18"/>
      <c r="B112" s="18"/>
      <c r="D112" s="31"/>
    </row>
    <row r="113" spans="1:4" s="4" customFormat="1" x14ac:dyDescent="0.25">
      <c r="A113" s="18"/>
      <c r="B113" s="18"/>
      <c r="D113" s="31"/>
    </row>
    <row r="114" spans="1:4" s="4" customFormat="1" x14ac:dyDescent="0.25">
      <c r="A114" s="18"/>
      <c r="B114" s="18"/>
      <c r="D114" s="31"/>
    </row>
    <row r="115" spans="1:4" s="4" customFormat="1" x14ac:dyDescent="0.25">
      <c r="A115" s="18"/>
      <c r="B115" s="18"/>
      <c r="D115" s="31"/>
    </row>
    <row r="116" spans="1:4" s="4" customFormat="1" x14ac:dyDescent="0.25">
      <c r="A116" s="18"/>
      <c r="B116" s="18"/>
      <c r="D116" s="31"/>
    </row>
    <row r="117" spans="1:4" s="4" customFormat="1" x14ac:dyDescent="0.25">
      <c r="A117" s="18"/>
      <c r="B117" s="18"/>
      <c r="D117" s="31"/>
    </row>
    <row r="118" spans="1:4" s="4" customFormat="1" x14ac:dyDescent="0.25">
      <c r="A118" s="18"/>
      <c r="B118" s="18"/>
      <c r="D118" s="31"/>
    </row>
    <row r="119" spans="1:4" s="4" customFormat="1" x14ac:dyDescent="0.25">
      <c r="A119" s="18"/>
      <c r="B119" s="18"/>
      <c r="D119" s="31"/>
    </row>
    <row r="120" spans="1:4" s="4" customFormat="1" x14ac:dyDescent="0.25">
      <c r="A120" s="18"/>
      <c r="B120" s="18"/>
      <c r="D120" s="31"/>
    </row>
    <row r="121" spans="1:4" s="4" customFormat="1" x14ac:dyDescent="0.25">
      <c r="A121" s="18"/>
      <c r="B121" s="18"/>
      <c r="D121" s="31"/>
    </row>
    <row r="122" spans="1:4" s="4" customFormat="1" x14ac:dyDescent="0.25">
      <c r="A122" s="18"/>
      <c r="B122" s="18"/>
      <c r="D122" s="31"/>
    </row>
    <row r="123" spans="1:4" s="4" customFormat="1" x14ac:dyDescent="0.25">
      <c r="A123" s="18"/>
      <c r="B123" s="18"/>
      <c r="D123" s="31"/>
    </row>
    <row r="124" spans="1:4" s="4" customFormat="1" x14ac:dyDescent="0.25">
      <c r="A124" s="18"/>
      <c r="B124" s="18"/>
      <c r="D124" s="31"/>
    </row>
    <row r="125" spans="1:4" s="4" customFormat="1" x14ac:dyDescent="0.25">
      <c r="A125" s="18"/>
      <c r="B125" s="18"/>
      <c r="D125" s="31"/>
    </row>
    <row r="126" spans="1:4" s="4" customFormat="1" x14ac:dyDescent="0.25">
      <c r="A126" s="18"/>
      <c r="B126" s="18"/>
      <c r="D126" s="31"/>
    </row>
    <row r="127" spans="1:4" s="4" customFormat="1" x14ac:dyDescent="0.25">
      <c r="A127" s="18"/>
      <c r="B127" s="18"/>
      <c r="D127" s="31"/>
    </row>
    <row r="128" spans="1:4" s="4" customFormat="1" x14ac:dyDescent="0.25">
      <c r="A128" s="18"/>
      <c r="B128" s="18"/>
      <c r="D128" s="31"/>
    </row>
    <row r="129" spans="1:4" s="4" customFormat="1" x14ac:dyDescent="0.25">
      <c r="A129" s="18"/>
      <c r="B129" s="18"/>
      <c r="D129" s="31"/>
    </row>
    <row r="130" spans="1:4" s="4" customFormat="1" x14ac:dyDescent="0.25">
      <c r="A130" s="18"/>
      <c r="B130" s="18"/>
      <c r="D130" s="31"/>
    </row>
    <row r="131" spans="1:4" s="4" customFormat="1" x14ac:dyDescent="0.25">
      <c r="A131" s="18"/>
      <c r="B131" s="18"/>
      <c r="D131" s="31"/>
    </row>
    <row r="132" spans="1:4" s="4" customFormat="1" x14ac:dyDescent="0.25">
      <c r="A132" s="18"/>
      <c r="B132" s="18"/>
      <c r="D132" s="31"/>
    </row>
    <row r="133" spans="1:4" s="4" customFormat="1" x14ac:dyDescent="0.25">
      <c r="A133" s="18"/>
      <c r="B133" s="18"/>
      <c r="D133" s="31"/>
    </row>
    <row r="134" spans="1:4" s="4" customFormat="1" x14ac:dyDescent="0.25">
      <c r="A134" s="18"/>
      <c r="B134" s="18"/>
      <c r="D134" s="31"/>
    </row>
    <row r="135" spans="1:4" s="4" customFormat="1" x14ac:dyDescent="0.25">
      <c r="A135" s="18"/>
      <c r="B135" s="18"/>
      <c r="D135" s="31"/>
    </row>
    <row r="136" spans="1:4" s="4" customFormat="1" x14ac:dyDescent="0.25">
      <c r="A136" s="18"/>
      <c r="B136" s="18"/>
      <c r="D136" s="31"/>
    </row>
    <row r="137" spans="1:4" s="4" customFormat="1" x14ac:dyDescent="0.25">
      <c r="A137" s="18"/>
      <c r="B137" s="18"/>
      <c r="D137" s="31"/>
    </row>
    <row r="138" spans="1:4" s="4" customFormat="1" x14ac:dyDescent="0.25">
      <c r="A138" s="18"/>
      <c r="B138" s="18"/>
      <c r="D138" s="31"/>
    </row>
    <row r="139" spans="1:4" s="4" customFormat="1" x14ac:dyDescent="0.25">
      <c r="A139" s="18"/>
      <c r="B139" s="18"/>
      <c r="D139" s="31"/>
    </row>
    <row r="140" spans="1:4" s="4" customFormat="1" x14ac:dyDescent="0.25">
      <c r="A140" s="18"/>
      <c r="B140" s="18"/>
      <c r="D140" s="31"/>
    </row>
    <row r="141" spans="1:4" s="4" customFormat="1" x14ac:dyDescent="0.25">
      <c r="A141" s="18"/>
      <c r="B141" s="18"/>
      <c r="D141" s="31"/>
    </row>
    <row r="142" spans="1:4" s="4" customFormat="1" x14ac:dyDescent="0.25">
      <c r="A142" s="18"/>
      <c r="B142" s="18"/>
      <c r="D142" s="31"/>
    </row>
    <row r="143" spans="1:4" s="4" customFormat="1" x14ac:dyDescent="0.25">
      <c r="A143" s="18"/>
      <c r="B143" s="18"/>
      <c r="D143" s="31"/>
    </row>
    <row r="144" spans="1:4" s="4" customFormat="1" x14ac:dyDescent="0.25">
      <c r="A144" s="18"/>
      <c r="B144" s="18"/>
      <c r="D144" s="31"/>
    </row>
    <row r="145" spans="1:4" s="4" customFormat="1" x14ac:dyDescent="0.25">
      <c r="A145" s="18"/>
      <c r="B145" s="18"/>
      <c r="D145" s="31"/>
    </row>
    <row r="146" spans="1:4" s="4" customFormat="1" x14ac:dyDescent="0.25">
      <c r="A146" s="18"/>
      <c r="B146" s="18"/>
      <c r="D146" s="31"/>
    </row>
    <row r="147" spans="1:4" s="4" customFormat="1" x14ac:dyDescent="0.25">
      <c r="A147" s="18"/>
      <c r="B147" s="18"/>
      <c r="D147" s="31"/>
    </row>
    <row r="148" spans="1:4" s="4" customFormat="1" x14ac:dyDescent="0.25">
      <c r="A148" s="18"/>
      <c r="B148" s="18"/>
      <c r="D148" s="31"/>
    </row>
    <row r="149" spans="1:4" s="4" customFormat="1" x14ac:dyDescent="0.25">
      <c r="A149" s="18"/>
      <c r="B149" s="18"/>
      <c r="D149" s="31"/>
    </row>
    <row r="150" spans="1:4" s="4" customFormat="1" x14ac:dyDescent="0.25">
      <c r="A150" s="18"/>
      <c r="B150" s="18"/>
      <c r="D150" s="31"/>
    </row>
    <row r="151" spans="1:4" s="4" customFormat="1" x14ac:dyDescent="0.25">
      <c r="A151" s="18"/>
      <c r="B151" s="18"/>
      <c r="D151" s="31"/>
    </row>
    <row r="152" spans="1:4" s="4" customFormat="1" x14ac:dyDescent="0.25">
      <c r="A152" s="18"/>
      <c r="B152" s="18"/>
      <c r="D152" s="31"/>
    </row>
    <row r="153" spans="1:4" s="4" customFormat="1" x14ac:dyDescent="0.25">
      <c r="A153" s="18"/>
      <c r="B153" s="18"/>
      <c r="D153" s="31"/>
    </row>
    <row r="154" spans="1:4" s="4" customFormat="1" x14ac:dyDescent="0.25">
      <c r="A154" s="18"/>
      <c r="B154" s="18"/>
      <c r="D154" s="31"/>
    </row>
    <row r="155" spans="1:4" s="4" customFormat="1" x14ac:dyDescent="0.25">
      <c r="A155" s="18"/>
      <c r="B155" s="18"/>
      <c r="D155" s="31"/>
    </row>
    <row r="156" spans="1:4" s="4" customFormat="1" x14ac:dyDescent="0.25">
      <c r="A156" s="18"/>
      <c r="B156" s="18"/>
      <c r="D156" s="31"/>
    </row>
    <row r="157" spans="1:4" s="4" customFormat="1" x14ac:dyDescent="0.25">
      <c r="A157" s="18"/>
      <c r="B157" s="18"/>
      <c r="D157" s="31"/>
    </row>
    <row r="158" spans="1:4" s="4" customFormat="1" x14ac:dyDescent="0.25">
      <c r="A158" s="18"/>
      <c r="B158" s="18"/>
      <c r="D158" s="31"/>
    </row>
    <row r="159" spans="1:4" s="4" customFormat="1" x14ac:dyDescent="0.25">
      <c r="A159" s="18"/>
      <c r="B159" s="18"/>
      <c r="D159" s="31"/>
    </row>
    <row r="160" spans="1:4" s="4" customFormat="1" x14ac:dyDescent="0.25">
      <c r="A160" s="18"/>
      <c r="B160" s="18"/>
      <c r="D160" s="31"/>
    </row>
    <row r="161" spans="1:4" s="4" customFormat="1" x14ac:dyDescent="0.25">
      <c r="A161" s="18"/>
      <c r="B161" s="18"/>
      <c r="D161" s="31"/>
    </row>
    <row r="162" spans="1:4" s="4" customFormat="1" x14ac:dyDescent="0.25">
      <c r="A162" s="18"/>
      <c r="B162" s="18"/>
      <c r="D162" s="31"/>
    </row>
    <row r="163" spans="1:4" s="4" customFormat="1" x14ac:dyDescent="0.25">
      <c r="A163" s="18"/>
      <c r="B163" s="18"/>
      <c r="D163" s="31"/>
    </row>
    <row r="164" spans="1:4" s="4" customFormat="1" x14ac:dyDescent="0.25">
      <c r="A164" s="18"/>
      <c r="B164" s="18"/>
      <c r="D164" s="31"/>
    </row>
    <row r="165" spans="1:4" s="4" customFormat="1" x14ac:dyDescent="0.25">
      <c r="A165" s="18"/>
      <c r="B165" s="18"/>
      <c r="D165" s="31"/>
    </row>
    <row r="166" spans="1:4" s="4" customFormat="1" x14ac:dyDescent="0.25">
      <c r="A166" s="18"/>
      <c r="B166" s="18"/>
      <c r="D166" s="31"/>
    </row>
    <row r="167" spans="1:4" s="4" customFormat="1" x14ac:dyDescent="0.25">
      <c r="A167" s="18"/>
      <c r="B167" s="18"/>
      <c r="D167" s="31"/>
    </row>
    <row r="168" spans="1:4" s="4" customFormat="1" x14ac:dyDescent="0.25">
      <c r="A168" s="18"/>
      <c r="B168" s="18"/>
      <c r="D168" s="31"/>
    </row>
    <row r="169" spans="1:4" s="4" customFormat="1" x14ac:dyDescent="0.25">
      <c r="A169" s="18"/>
      <c r="B169" s="18"/>
      <c r="D169" s="31"/>
    </row>
    <row r="170" spans="1:4" s="4" customFormat="1" x14ac:dyDescent="0.25">
      <c r="A170" s="18"/>
      <c r="B170" s="18"/>
      <c r="D170" s="31"/>
    </row>
    <row r="171" spans="1:4" s="4" customFormat="1" x14ac:dyDescent="0.25">
      <c r="A171" s="18"/>
      <c r="B171" s="18"/>
      <c r="D171" s="31"/>
    </row>
    <row r="172" spans="1:4" s="4" customFormat="1" x14ac:dyDescent="0.25">
      <c r="A172" s="18"/>
      <c r="B172" s="18"/>
      <c r="D172" s="31"/>
    </row>
    <row r="173" spans="1:4" s="4" customFormat="1" x14ac:dyDescent="0.25">
      <c r="A173" s="18"/>
      <c r="B173" s="18"/>
      <c r="D173" s="31"/>
    </row>
    <row r="174" spans="1:4" s="4" customFormat="1" x14ac:dyDescent="0.25">
      <c r="A174" s="18"/>
      <c r="B174" s="18"/>
      <c r="D174" s="31"/>
    </row>
    <row r="175" spans="1:4" s="4" customFormat="1" x14ac:dyDescent="0.25">
      <c r="A175" s="18"/>
      <c r="B175" s="18"/>
      <c r="D175" s="31"/>
    </row>
    <row r="176" spans="1:4" s="4" customFormat="1" x14ac:dyDescent="0.25">
      <c r="A176" s="18"/>
      <c r="B176" s="18"/>
      <c r="D176" s="31"/>
    </row>
    <row r="177" spans="1:4" s="4" customFormat="1" x14ac:dyDescent="0.25">
      <c r="A177" s="18"/>
      <c r="B177" s="18"/>
      <c r="D177" s="31"/>
    </row>
    <row r="178" spans="1:4" s="4" customFormat="1" x14ac:dyDescent="0.25">
      <c r="A178" s="18"/>
      <c r="B178" s="18"/>
      <c r="D178" s="31"/>
    </row>
    <row r="179" spans="1:4" s="4" customFormat="1" x14ac:dyDescent="0.25">
      <c r="A179" s="18"/>
      <c r="B179" s="18"/>
      <c r="D179" s="31"/>
    </row>
    <row r="180" spans="1:4" s="4" customFormat="1" x14ac:dyDescent="0.25">
      <c r="A180" s="18"/>
      <c r="B180" s="18"/>
      <c r="D180" s="31"/>
    </row>
    <row r="181" spans="1:4" s="4" customFormat="1" x14ac:dyDescent="0.25">
      <c r="A181" s="18"/>
      <c r="B181" s="18"/>
      <c r="D181" s="31"/>
    </row>
    <row r="182" spans="1:4" s="4" customFormat="1" x14ac:dyDescent="0.25">
      <c r="A182" s="18"/>
      <c r="B182" s="18"/>
      <c r="D182" s="31"/>
    </row>
    <row r="183" spans="1:4" s="4" customFormat="1" x14ac:dyDescent="0.25">
      <c r="A183" s="18"/>
      <c r="B183" s="18"/>
      <c r="D183" s="31"/>
    </row>
    <row r="184" spans="1:4" s="4" customFormat="1" x14ac:dyDescent="0.25">
      <c r="A184" s="18"/>
      <c r="B184" s="18"/>
      <c r="D184" s="31"/>
    </row>
    <row r="185" spans="1:4" s="4" customFormat="1" x14ac:dyDescent="0.25">
      <c r="A185" s="18"/>
      <c r="B185" s="18"/>
      <c r="D185" s="31"/>
    </row>
    <row r="186" spans="1:4" s="4" customFormat="1" x14ac:dyDescent="0.25">
      <c r="A186" s="18"/>
      <c r="B186" s="18"/>
      <c r="D186" s="31"/>
    </row>
    <row r="187" spans="1:4" s="4" customFormat="1" x14ac:dyDescent="0.25">
      <c r="A187" s="18"/>
      <c r="B187" s="18"/>
      <c r="D187" s="31"/>
    </row>
    <row r="188" spans="1:4" s="4" customFormat="1" x14ac:dyDescent="0.25">
      <c r="A188" s="18"/>
      <c r="B188" s="18"/>
      <c r="D188" s="31"/>
    </row>
    <row r="189" spans="1:4" s="4" customFormat="1" x14ac:dyDescent="0.25">
      <c r="A189" s="18"/>
      <c r="B189" s="18"/>
      <c r="D189" s="31"/>
    </row>
    <row r="190" spans="1:4" s="4" customFormat="1" x14ac:dyDescent="0.25">
      <c r="A190" s="18"/>
      <c r="B190" s="18"/>
      <c r="D190" s="31"/>
    </row>
    <row r="191" spans="1:4" s="4" customFormat="1" x14ac:dyDescent="0.25">
      <c r="A191" s="18"/>
      <c r="B191" s="18"/>
      <c r="D191" s="31"/>
    </row>
    <row r="192" spans="1:4" s="4" customFormat="1" x14ac:dyDescent="0.25">
      <c r="A192" s="18"/>
      <c r="B192" s="18"/>
      <c r="D192" s="31"/>
    </row>
    <row r="193" spans="1:4" s="4" customFormat="1" x14ac:dyDescent="0.25">
      <c r="A193" s="18"/>
      <c r="B193" s="18"/>
      <c r="D193" s="31"/>
    </row>
    <row r="194" spans="1:4" s="4" customFormat="1" x14ac:dyDescent="0.25">
      <c r="A194" s="18"/>
      <c r="B194" s="18"/>
      <c r="D194" s="31"/>
    </row>
    <row r="195" spans="1:4" s="4" customFormat="1" x14ac:dyDescent="0.25">
      <c r="A195" s="18"/>
      <c r="B195" s="18"/>
      <c r="D195" s="31"/>
    </row>
    <row r="196" spans="1:4" s="4" customFormat="1" x14ac:dyDescent="0.25">
      <c r="A196" s="18"/>
      <c r="B196" s="18"/>
      <c r="D196" s="31"/>
    </row>
    <row r="197" spans="1:4" s="4" customFormat="1" x14ac:dyDescent="0.25">
      <c r="A197" s="18"/>
      <c r="B197" s="18"/>
      <c r="D197" s="31"/>
    </row>
    <row r="198" spans="1:4" s="4" customFormat="1" x14ac:dyDescent="0.25">
      <c r="A198" s="18"/>
      <c r="B198" s="18"/>
      <c r="D198" s="31"/>
    </row>
    <row r="199" spans="1:4" s="4" customFormat="1" x14ac:dyDescent="0.25">
      <c r="A199" s="18"/>
      <c r="B199" s="18"/>
      <c r="D199" s="31"/>
    </row>
    <row r="200" spans="1:4" s="4" customFormat="1" x14ac:dyDescent="0.25">
      <c r="A200" s="18"/>
      <c r="B200" s="18"/>
      <c r="D200" s="31"/>
    </row>
    <row r="201" spans="1:4" s="4" customFormat="1" x14ac:dyDescent="0.25">
      <c r="A201" s="18"/>
      <c r="B201" s="18"/>
      <c r="D201" s="31"/>
    </row>
    <row r="202" spans="1:4" s="4" customFormat="1" x14ac:dyDescent="0.25">
      <c r="A202" s="18"/>
      <c r="B202" s="18"/>
      <c r="D202" s="31"/>
    </row>
    <row r="203" spans="1:4" s="4" customFormat="1" x14ac:dyDescent="0.25">
      <c r="A203" s="18"/>
      <c r="B203" s="18"/>
      <c r="D203" s="31"/>
    </row>
    <row r="204" spans="1:4" s="4" customFormat="1" x14ac:dyDescent="0.25">
      <c r="A204" s="18"/>
      <c r="B204" s="18"/>
      <c r="D204" s="31"/>
    </row>
    <row r="205" spans="1:4" s="4" customFormat="1" x14ac:dyDescent="0.25">
      <c r="A205" s="18"/>
      <c r="B205" s="18"/>
      <c r="D205" s="31"/>
    </row>
    <row r="206" spans="1:4" s="4" customFormat="1" x14ac:dyDescent="0.25">
      <c r="A206" s="18"/>
      <c r="B206" s="18"/>
      <c r="D206" s="31"/>
    </row>
    <row r="207" spans="1:4" s="4" customFormat="1" x14ac:dyDescent="0.25">
      <c r="A207" s="18"/>
      <c r="B207" s="18"/>
      <c r="D207" s="31"/>
    </row>
    <row r="208" spans="1:4" s="4" customFormat="1" x14ac:dyDescent="0.25">
      <c r="A208" s="18"/>
      <c r="B208" s="18"/>
      <c r="D208" s="31"/>
    </row>
    <row r="209" spans="1:4" s="4" customFormat="1" x14ac:dyDescent="0.25">
      <c r="A209" s="18"/>
      <c r="B209" s="18"/>
      <c r="D209" s="31"/>
    </row>
    <row r="210" spans="1:4" s="4" customFormat="1" x14ac:dyDescent="0.25">
      <c r="A210" s="18"/>
      <c r="B210" s="18"/>
      <c r="D210" s="31"/>
    </row>
    <row r="211" spans="1:4" s="4" customFormat="1" x14ac:dyDescent="0.25">
      <c r="A211" s="18"/>
      <c r="B211" s="18"/>
      <c r="D211" s="31"/>
    </row>
    <row r="212" spans="1:4" s="4" customFormat="1" x14ac:dyDescent="0.25">
      <c r="A212" s="18"/>
      <c r="B212" s="18"/>
      <c r="D212" s="31"/>
    </row>
    <row r="213" spans="1:4" s="4" customFormat="1" x14ac:dyDescent="0.25">
      <c r="A213" s="18"/>
      <c r="B213" s="18"/>
      <c r="D213" s="31"/>
    </row>
    <row r="214" spans="1:4" s="4" customFormat="1" x14ac:dyDescent="0.25">
      <c r="A214" s="18"/>
      <c r="B214" s="18"/>
      <c r="D214" s="31"/>
    </row>
    <row r="215" spans="1:4" s="4" customFormat="1" x14ac:dyDescent="0.25">
      <c r="A215" s="18"/>
      <c r="B215" s="18"/>
      <c r="D215" s="31"/>
    </row>
    <row r="216" spans="1:4" s="4" customFormat="1" x14ac:dyDescent="0.25">
      <c r="A216" s="18"/>
      <c r="B216" s="18"/>
      <c r="D216" s="31"/>
    </row>
    <row r="217" spans="1:4" s="4" customFormat="1" x14ac:dyDescent="0.25">
      <c r="A217" s="18"/>
      <c r="B217" s="18"/>
      <c r="D217" s="31"/>
    </row>
    <row r="218" spans="1:4" s="4" customFormat="1" x14ac:dyDescent="0.25">
      <c r="A218" s="18"/>
      <c r="B218" s="18"/>
      <c r="D218" s="31"/>
    </row>
    <row r="219" spans="1:4" s="4" customFormat="1" x14ac:dyDescent="0.25">
      <c r="A219" s="18"/>
      <c r="B219" s="18"/>
      <c r="D219" s="31"/>
    </row>
    <row r="220" spans="1:4" s="4" customFormat="1" x14ac:dyDescent="0.25">
      <c r="A220" s="18"/>
      <c r="B220" s="18"/>
      <c r="D220" s="31"/>
    </row>
    <row r="221" spans="1:4" s="4" customFormat="1" x14ac:dyDescent="0.25">
      <c r="A221" s="18"/>
      <c r="B221" s="18"/>
      <c r="D221" s="31"/>
    </row>
    <row r="222" spans="1:4" s="4" customFormat="1" x14ac:dyDescent="0.25">
      <c r="A222" s="18"/>
      <c r="B222" s="18"/>
      <c r="D222" s="31"/>
    </row>
    <row r="223" spans="1:4" s="4" customFormat="1" x14ac:dyDescent="0.25">
      <c r="A223" s="18"/>
      <c r="B223" s="18"/>
      <c r="D223" s="31"/>
    </row>
    <row r="224" spans="1:4" s="4" customFormat="1" x14ac:dyDescent="0.25">
      <c r="A224" s="18"/>
      <c r="B224" s="18"/>
      <c r="D224" s="31"/>
    </row>
    <row r="225" spans="1:4" s="4" customFormat="1" x14ac:dyDescent="0.25">
      <c r="A225" s="18"/>
      <c r="B225" s="18"/>
      <c r="D225" s="31"/>
    </row>
    <row r="226" spans="1:4" s="4" customFormat="1" x14ac:dyDescent="0.25">
      <c r="A226" s="18"/>
      <c r="B226" s="18"/>
      <c r="D226" s="31"/>
    </row>
    <row r="227" spans="1:4" s="4" customFormat="1" x14ac:dyDescent="0.25">
      <c r="A227" s="18"/>
      <c r="B227" s="18"/>
      <c r="D227" s="31"/>
    </row>
    <row r="228" spans="1:4" s="4" customFormat="1" x14ac:dyDescent="0.25">
      <c r="A228" s="18"/>
      <c r="B228" s="18"/>
      <c r="D228" s="31"/>
    </row>
    <row r="229" spans="1:4" s="4" customFormat="1" x14ac:dyDescent="0.25">
      <c r="A229" s="18"/>
      <c r="B229" s="18"/>
      <c r="D229" s="31"/>
    </row>
    <row r="230" spans="1:4" s="4" customFormat="1" x14ac:dyDescent="0.25">
      <c r="A230" s="18"/>
      <c r="B230" s="18"/>
      <c r="D230" s="31"/>
    </row>
    <row r="231" spans="1:4" s="4" customFormat="1" x14ac:dyDescent="0.25">
      <c r="A231" s="18"/>
      <c r="B231" s="18"/>
      <c r="D231" s="31"/>
    </row>
    <row r="232" spans="1:4" s="4" customFormat="1" x14ac:dyDescent="0.25">
      <c r="A232" s="18"/>
      <c r="B232" s="18"/>
      <c r="D232" s="31"/>
    </row>
    <row r="233" spans="1:4" s="4" customFormat="1" x14ac:dyDescent="0.25">
      <c r="A233" s="18"/>
      <c r="B233" s="18"/>
      <c r="D233" s="31"/>
    </row>
    <row r="234" spans="1:4" s="4" customFormat="1" x14ac:dyDescent="0.25">
      <c r="A234" s="18"/>
      <c r="B234" s="18"/>
      <c r="D234" s="31"/>
    </row>
    <row r="235" spans="1:4" s="4" customFormat="1" x14ac:dyDescent="0.25">
      <c r="A235" s="18"/>
      <c r="B235" s="18"/>
      <c r="D235" s="31"/>
    </row>
    <row r="236" spans="1:4" s="4" customFormat="1" x14ac:dyDescent="0.25">
      <c r="A236" s="18"/>
      <c r="B236" s="18"/>
      <c r="D236" s="31"/>
    </row>
    <row r="237" spans="1:4" s="4" customFormat="1" x14ac:dyDescent="0.25">
      <c r="A237" s="18"/>
      <c r="B237" s="18"/>
      <c r="D237" s="31"/>
    </row>
    <row r="238" spans="1:4" s="4" customFormat="1" x14ac:dyDescent="0.25">
      <c r="A238" s="18"/>
      <c r="B238" s="18"/>
      <c r="D238" s="31"/>
    </row>
    <row r="239" spans="1:4" s="4" customFormat="1" x14ac:dyDescent="0.25">
      <c r="A239" s="18"/>
      <c r="B239" s="18"/>
      <c r="D239" s="31"/>
    </row>
    <row r="240" spans="1:4" s="4" customFormat="1" x14ac:dyDescent="0.25">
      <c r="A240" s="18"/>
      <c r="B240" s="18"/>
      <c r="D240" s="31"/>
    </row>
    <row r="241" spans="1:4" s="4" customFormat="1" x14ac:dyDescent="0.25">
      <c r="A241" s="18"/>
      <c r="B241" s="18"/>
      <c r="D241" s="31"/>
    </row>
    <row r="242" spans="1:4" s="4" customFormat="1" x14ac:dyDescent="0.25">
      <c r="A242" s="18"/>
      <c r="B242" s="18"/>
      <c r="D242" s="31"/>
    </row>
    <row r="243" spans="1:4" s="4" customFormat="1" x14ac:dyDescent="0.25">
      <c r="A243" s="18"/>
      <c r="B243" s="18"/>
      <c r="D243" s="31"/>
    </row>
    <row r="244" spans="1:4" s="4" customFormat="1" x14ac:dyDescent="0.25">
      <c r="A244" s="18"/>
      <c r="B244" s="18"/>
      <c r="D244" s="31"/>
    </row>
    <row r="245" spans="1:4" s="4" customFormat="1" x14ac:dyDescent="0.25">
      <c r="A245" s="18"/>
      <c r="B245" s="18"/>
      <c r="D245" s="31"/>
    </row>
    <row r="246" spans="1:4" s="4" customFormat="1" x14ac:dyDescent="0.25">
      <c r="A246" s="18"/>
      <c r="B246" s="18"/>
      <c r="D246" s="31"/>
    </row>
    <row r="247" spans="1:4" s="4" customFormat="1" x14ac:dyDescent="0.25">
      <c r="A247" s="18"/>
      <c r="B247" s="18"/>
      <c r="D247" s="31"/>
    </row>
    <row r="248" spans="1:4" s="4" customFormat="1" x14ac:dyDescent="0.25">
      <c r="A248" s="18"/>
      <c r="B248" s="18"/>
      <c r="D248" s="31"/>
    </row>
    <row r="249" spans="1:4" s="4" customFormat="1" x14ac:dyDescent="0.25">
      <c r="A249" s="18"/>
      <c r="B249" s="18"/>
      <c r="D249" s="31"/>
    </row>
    <row r="250" spans="1:4" s="4" customFormat="1" x14ac:dyDescent="0.25">
      <c r="A250" s="18"/>
      <c r="B250" s="18"/>
      <c r="D250" s="31"/>
    </row>
    <row r="251" spans="1:4" s="4" customFormat="1" x14ac:dyDescent="0.25">
      <c r="A251" s="18"/>
      <c r="B251" s="18"/>
      <c r="D251" s="31"/>
    </row>
    <row r="252" spans="1:4" s="4" customFormat="1" x14ac:dyDescent="0.25">
      <c r="A252" s="18"/>
      <c r="B252" s="18"/>
      <c r="D252" s="31"/>
    </row>
    <row r="253" spans="1:4" s="4" customFormat="1" x14ac:dyDescent="0.25">
      <c r="A253" s="18"/>
      <c r="B253" s="18"/>
      <c r="D253" s="31"/>
    </row>
    <row r="254" spans="1:4" s="4" customFormat="1" x14ac:dyDescent="0.25">
      <c r="A254" s="18"/>
      <c r="B254" s="18"/>
      <c r="D254" s="31"/>
    </row>
    <row r="255" spans="1:4" s="4" customFormat="1" x14ac:dyDescent="0.25">
      <c r="A255" s="18"/>
      <c r="B255" s="18"/>
      <c r="D255" s="31"/>
    </row>
    <row r="256" spans="1:4" s="4" customFormat="1" x14ac:dyDescent="0.25">
      <c r="A256" s="18"/>
      <c r="B256" s="18"/>
      <c r="D256" s="31"/>
    </row>
    <row r="257" spans="1:4" s="4" customFormat="1" x14ac:dyDescent="0.25">
      <c r="A257" s="18"/>
      <c r="B257" s="18"/>
      <c r="D257" s="31"/>
    </row>
    <row r="258" spans="1:4" s="4" customFormat="1" x14ac:dyDescent="0.25">
      <c r="A258" s="18"/>
      <c r="B258" s="18"/>
      <c r="D258" s="31"/>
    </row>
    <row r="259" spans="1:4" s="4" customFormat="1" x14ac:dyDescent="0.25">
      <c r="A259" s="18"/>
      <c r="B259" s="18"/>
      <c r="D259" s="31"/>
    </row>
    <row r="260" spans="1:4" s="4" customFormat="1" x14ac:dyDescent="0.25">
      <c r="A260" s="18"/>
      <c r="B260" s="18"/>
      <c r="D260" s="31"/>
    </row>
    <row r="261" spans="1:4" s="4" customFormat="1" x14ac:dyDescent="0.25">
      <c r="A261" s="18"/>
      <c r="B261" s="18"/>
      <c r="D261" s="31"/>
    </row>
    <row r="262" spans="1:4" s="4" customFormat="1" x14ac:dyDescent="0.25">
      <c r="A262" s="18"/>
      <c r="B262" s="18"/>
      <c r="D262" s="31"/>
    </row>
    <row r="263" spans="1:4" s="4" customFormat="1" x14ac:dyDescent="0.25">
      <c r="A263" s="18"/>
      <c r="B263" s="18"/>
      <c r="D263" s="31"/>
    </row>
    <row r="264" spans="1:4" s="4" customFormat="1" x14ac:dyDescent="0.25">
      <c r="A264" s="18"/>
      <c r="B264" s="18"/>
      <c r="D264" s="31"/>
    </row>
    <row r="265" spans="1:4" s="4" customFormat="1" x14ac:dyDescent="0.25">
      <c r="A265" s="18"/>
      <c r="B265" s="18"/>
      <c r="D265" s="31"/>
    </row>
    <row r="266" spans="1:4" s="4" customFormat="1" x14ac:dyDescent="0.25">
      <c r="A266" s="18"/>
      <c r="B266" s="18"/>
      <c r="D266" s="31"/>
    </row>
    <row r="267" spans="1:4" s="4" customFormat="1" x14ac:dyDescent="0.25">
      <c r="A267" s="18"/>
      <c r="B267" s="18"/>
      <c r="D267" s="31"/>
    </row>
    <row r="268" spans="1:4" s="4" customFormat="1" x14ac:dyDescent="0.25">
      <c r="A268" s="18"/>
      <c r="B268" s="18"/>
      <c r="D268" s="31"/>
    </row>
    <row r="269" spans="1:4" s="4" customFormat="1" x14ac:dyDescent="0.25">
      <c r="A269" s="18"/>
      <c r="B269" s="18"/>
      <c r="D269" s="31"/>
    </row>
    <row r="270" spans="1:4" s="4" customFormat="1" x14ac:dyDescent="0.25">
      <c r="A270" s="18"/>
      <c r="B270" s="18"/>
      <c r="D270" s="31"/>
    </row>
    <row r="271" spans="1:4" s="4" customFormat="1" x14ac:dyDescent="0.25">
      <c r="A271" s="18"/>
      <c r="B271" s="18"/>
      <c r="D271" s="31"/>
    </row>
    <row r="272" spans="1:4" s="4" customFormat="1" x14ac:dyDescent="0.25">
      <c r="A272" s="18"/>
      <c r="B272" s="18"/>
      <c r="D272" s="31"/>
    </row>
    <row r="273" spans="1:4" s="4" customFormat="1" x14ac:dyDescent="0.25">
      <c r="A273" s="18"/>
      <c r="B273" s="18"/>
      <c r="D273" s="31"/>
    </row>
    <row r="274" spans="1:4" s="4" customFormat="1" x14ac:dyDescent="0.25">
      <c r="A274" s="18"/>
      <c r="B274" s="18"/>
      <c r="D274" s="31"/>
    </row>
    <row r="275" spans="1:4" s="4" customFormat="1" x14ac:dyDescent="0.25">
      <c r="A275" s="18"/>
      <c r="B275" s="18"/>
      <c r="D275" s="31"/>
    </row>
    <row r="276" spans="1:4" s="4" customFormat="1" x14ac:dyDescent="0.25">
      <c r="A276" s="18"/>
      <c r="B276" s="18"/>
      <c r="D276" s="31"/>
    </row>
    <row r="277" spans="1:4" s="4" customFormat="1" x14ac:dyDescent="0.25">
      <c r="A277" s="18"/>
      <c r="B277" s="18"/>
      <c r="D277" s="31"/>
    </row>
    <row r="278" spans="1:4" s="4" customFormat="1" x14ac:dyDescent="0.25">
      <c r="A278" s="18"/>
      <c r="B278" s="18"/>
      <c r="D278" s="31"/>
    </row>
    <row r="279" spans="1:4" s="4" customFormat="1" x14ac:dyDescent="0.25">
      <c r="A279" s="18"/>
      <c r="B279" s="18"/>
      <c r="D279" s="31"/>
    </row>
    <row r="280" spans="1:4" s="4" customFormat="1" x14ac:dyDescent="0.25">
      <c r="A280" s="18"/>
      <c r="B280" s="18"/>
      <c r="D280" s="31"/>
    </row>
    <row r="281" spans="1:4" s="4" customFormat="1" x14ac:dyDescent="0.25">
      <c r="A281" s="18"/>
      <c r="B281" s="18"/>
      <c r="D281" s="31"/>
    </row>
    <row r="282" spans="1:4" s="4" customFormat="1" x14ac:dyDescent="0.25">
      <c r="A282" s="18"/>
      <c r="B282" s="18"/>
      <c r="D282" s="31"/>
    </row>
    <row r="283" spans="1:4" s="4" customFormat="1" x14ac:dyDescent="0.25">
      <c r="A283" s="18"/>
      <c r="B283" s="18"/>
      <c r="D283" s="31"/>
    </row>
    <row r="284" spans="1:4" s="4" customFormat="1" x14ac:dyDescent="0.25">
      <c r="A284" s="18"/>
      <c r="B284" s="18"/>
      <c r="D284" s="31"/>
    </row>
    <row r="285" spans="1:4" s="4" customFormat="1" x14ac:dyDescent="0.25">
      <c r="A285" s="18"/>
      <c r="B285" s="18"/>
      <c r="D285" s="31"/>
    </row>
    <row r="286" spans="1:4" s="4" customFormat="1" x14ac:dyDescent="0.25">
      <c r="A286" s="18"/>
      <c r="B286" s="18"/>
      <c r="D286" s="31"/>
    </row>
    <row r="287" spans="1:4" s="4" customFormat="1" x14ac:dyDescent="0.25">
      <c r="A287" s="18"/>
      <c r="B287" s="18"/>
      <c r="D287" s="31"/>
    </row>
    <row r="288" spans="1:4" s="4" customFormat="1" x14ac:dyDescent="0.25">
      <c r="A288" s="18"/>
      <c r="B288" s="18"/>
      <c r="D288" s="31"/>
    </row>
    <row r="289" spans="1:4" s="4" customFormat="1" x14ac:dyDescent="0.25">
      <c r="A289" s="18"/>
      <c r="B289" s="18"/>
      <c r="D289" s="31"/>
    </row>
    <row r="290" spans="1:4" s="4" customFormat="1" x14ac:dyDescent="0.25">
      <c r="A290" s="18"/>
      <c r="B290" s="18"/>
      <c r="D290" s="31"/>
    </row>
    <row r="291" spans="1:4" s="4" customFormat="1" x14ac:dyDescent="0.25">
      <c r="A291" s="18"/>
      <c r="B291" s="18"/>
      <c r="D291" s="31"/>
    </row>
    <row r="292" spans="1:4" s="4" customFormat="1" x14ac:dyDescent="0.25">
      <c r="A292" s="18"/>
      <c r="B292" s="18"/>
      <c r="D292" s="31"/>
    </row>
    <row r="293" spans="1:4" s="4" customFormat="1" x14ac:dyDescent="0.25">
      <c r="A293" s="18"/>
      <c r="B293" s="18"/>
      <c r="D293" s="31"/>
    </row>
    <row r="294" spans="1:4" s="4" customFormat="1" x14ac:dyDescent="0.25">
      <c r="A294" s="18"/>
      <c r="B294" s="18"/>
      <c r="D294" s="31"/>
    </row>
    <row r="295" spans="1:4" s="4" customFormat="1" x14ac:dyDescent="0.25">
      <c r="A295" s="18"/>
      <c r="B295" s="18"/>
      <c r="D295" s="31"/>
    </row>
    <row r="296" spans="1:4" s="4" customFormat="1" x14ac:dyDescent="0.25">
      <c r="A296" s="18"/>
      <c r="B296" s="18"/>
      <c r="D296" s="31"/>
    </row>
    <row r="297" spans="1:4" s="4" customFormat="1" x14ac:dyDescent="0.25">
      <c r="A297" s="18"/>
      <c r="B297" s="18"/>
      <c r="D297" s="31"/>
    </row>
    <row r="298" spans="1:4" s="4" customFormat="1" x14ac:dyDescent="0.25">
      <c r="A298" s="18"/>
      <c r="B298" s="18"/>
      <c r="D298" s="31"/>
    </row>
    <row r="299" spans="1:4" s="4" customFormat="1" x14ac:dyDescent="0.25">
      <c r="A299" s="18"/>
      <c r="B299" s="18"/>
      <c r="D299" s="31"/>
    </row>
    <row r="300" spans="1:4" s="4" customFormat="1" x14ac:dyDescent="0.25">
      <c r="A300" s="18"/>
      <c r="B300" s="18"/>
      <c r="D300" s="31"/>
    </row>
    <row r="301" spans="1:4" s="4" customFormat="1" x14ac:dyDescent="0.25">
      <c r="A301" s="18"/>
      <c r="B301" s="18"/>
      <c r="D301" s="31"/>
    </row>
    <row r="302" spans="1:4" s="4" customFormat="1" x14ac:dyDescent="0.25">
      <c r="A302" s="18"/>
      <c r="B302" s="18"/>
      <c r="D302" s="31"/>
    </row>
    <row r="303" spans="1:4" s="4" customFormat="1" x14ac:dyDescent="0.25">
      <c r="A303" s="18"/>
      <c r="B303" s="18"/>
      <c r="D303" s="31"/>
    </row>
    <row r="304" spans="1:4" s="4" customFormat="1" x14ac:dyDescent="0.25">
      <c r="A304" s="18"/>
      <c r="B304" s="18"/>
      <c r="D304" s="31"/>
    </row>
    <row r="305" spans="1:4" s="4" customFormat="1" x14ac:dyDescent="0.25">
      <c r="A305" s="18"/>
      <c r="B305" s="18"/>
      <c r="D305" s="31"/>
    </row>
    <row r="306" spans="1:4" s="4" customFormat="1" x14ac:dyDescent="0.25">
      <c r="A306" s="18"/>
      <c r="B306" s="18"/>
      <c r="D306" s="31"/>
    </row>
    <row r="307" spans="1:4" s="4" customFormat="1" x14ac:dyDescent="0.25">
      <c r="A307" s="18"/>
      <c r="B307" s="18"/>
      <c r="D307" s="31"/>
    </row>
    <row r="308" spans="1:4" s="4" customFormat="1" x14ac:dyDescent="0.25">
      <c r="A308" s="18"/>
      <c r="B308" s="18"/>
      <c r="D308" s="31"/>
    </row>
    <row r="309" spans="1:4" s="4" customFormat="1" x14ac:dyDescent="0.25">
      <c r="A309" s="18"/>
      <c r="B309" s="18"/>
      <c r="D309" s="31"/>
    </row>
    <row r="310" spans="1:4" s="4" customFormat="1" x14ac:dyDescent="0.25">
      <c r="A310" s="18"/>
      <c r="B310" s="18"/>
      <c r="D310" s="31"/>
    </row>
    <row r="311" spans="1:4" s="4" customFormat="1" x14ac:dyDescent="0.25">
      <c r="A311" s="18"/>
      <c r="B311" s="18"/>
      <c r="D311" s="31"/>
    </row>
    <row r="312" spans="1:4" s="4" customFormat="1" x14ac:dyDescent="0.25">
      <c r="A312" s="18"/>
      <c r="B312" s="18"/>
      <c r="D312" s="31"/>
    </row>
    <row r="313" spans="1:4" s="4" customFormat="1" x14ac:dyDescent="0.25">
      <c r="A313" s="18"/>
      <c r="B313" s="18"/>
      <c r="D313" s="31"/>
    </row>
    <row r="314" spans="1:4" s="4" customFormat="1" x14ac:dyDescent="0.25">
      <c r="A314" s="18"/>
      <c r="B314" s="18"/>
      <c r="D314" s="31"/>
    </row>
    <row r="315" spans="1:4" s="4" customFormat="1" x14ac:dyDescent="0.25">
      <c r="A315" s="18"/>
      <c r="B315" s="18"/>
      <c r="D315" s="31"/>
    </row>
    <row r="316" spans="1:4" s="4" customFormat="1" x14ac:dyDescent="0.25">
      <c r="A316" s="18"/>
      <c r="B316" s="18"/>
      <c r="D316" s="31"/>
    </row>
    <row r="317" spans="1:4" s="4" customFormat="1" x14ac:dyDescent="0.25">
      <c r="A317" s="18"/>
      <c r="B317" s="18"/>
      <c r="D317" s="31"/>
    </row>
    <row r="318" spans="1:4" s="4" customFormat="1" x14ac:dyDescent="0.25">
      <c r="A318" s="18"/>
      <c r="B318" s="18"/>
      <c r="D318" s="31"/>
    </row>
    <row r="319" spans="1:4" s="4" customFormat="1" x14ac:dyDescent="0.25">
      <c r="A319" s="18"/>
      <c r="B319" s="18"/>
      <c r="D319" s="31"/>
    </row>
    <row r="320" spans="1:4" s="4" customFormat="1" x14ac:dyDescent="0.25">
      <c r="A320" s="18"/>
      <c r="B320" s="18"/>
      <c r="D320" s="31"/>
    </row>
    <row r="321" spans="1:4" s="4" customFormat="1" x14ac:dyDescent="0.25">
      <c r="A321" s="18"/>
      <c r="B321" s="18"/>
      <c r="D321" s="31"/>
    </row>
    <row r="322" spans="1:4" s="4" customFormat="1" x14ac:dyDescent="0.25">
      <c r="A322" s="18"/>
      <c r="B322" s="18"/>
      <c r="D322" s="31"/>
    </row>
    <row r="323" spans="1:4" s="4" customFormat="1" x14ac:dyDescent="0.25">
      <c r="A323" s="18"/>
      <c r="B323" s="18"/>
      <c r="D323" s="31"/>
    </row>
    <row r="324" spans="1:4" s="4" customFormat="1" x14ac:dyDescent="0.25">
      <c r="A324" s="18"/>
      <c r="B324" s="18"/>
      <c r="D324" s="31"/>
    </row>
    <row r="325" spans="1:4" s="4" customFormat="1" x14ac:dyDescent="0.25">
      <c r="A325" s="18"/>
      <c r="B325" s="18"/>
      <c r="D325" s="31"/>
    </row>
    <row r="326" spans="1:4" s="4" customFormat="1" x14ac:dyDescent="0.25">
      <c r="A326" s="18"/>
      <c r="B326" s="18"/>
      <c r="D326" s="31"/>
    </row>
    <row r="327" spans="1:4" s="4" customFormat="1" x14ac:dyDescent="0.25">
      <c r="A327" s="18"/>
      <c r="B327" s="18"/>
      <c r="D327" s="31"/>
    </row>
    <row r="328" spans="1:4" s="4" customFormat="1" x14ac:dyDescent="0.25">
      <c r="A328" s="18"/>
      <c r="B328" s="18"/>
      <c r="D328" s="31"/>
    </row>
    <row r="329" spans="1:4" s="4" customFormat="1" x14ac:dyDescent="0.25">
      <c r="A329" s="18"/>
      <c r="B329" s="18"/>
      <c r="D329" s="31"/>
    </row>
    <row r="330" spans="1:4" s="4" customFormat="1" x14ac:dyDescent="0.25">
      <c r="A330" s="18"/>
      <c r="B330" s="18"/>
      <c r="D330" s="31"/>
    </row>
    <row r="331" spans="1:4" s="4" customFormat="1" x14ac:dyDescent="0.25">
      <c r="A331" s="18"/>
      <c r="B331" s="18"/>
      <c r="D331" s="31"/>
    </row>
    <row r="332" spans="1:4" s="4" customFormat="1" x14ac:dyDescent="0.25">
      <c r="A332" s="18"/>
      <c r="B332" s="18"/>
      <c r="D332" s="31"/>
    </row>
    <row r="333" spans="1:4" s="4" customFormat="1" x14ac:dyDescent="0.25">
      <c r="A333" s="18"/>
      <c r="B333" s="18"/>
      <c r="D333" s="31"/>
    </row>
    <row r="334" spans="1:4" s="4" customFormat="1" x14ac:dyDescent="0.25">
      <c r="A334" s="18"/>
      <c r="B334" s="18"/>
      <c r="D334" s="31"/>
    </row>
    <row r="335" spans="1:4" s="4" customFormat="1" x14ac:dyDescent="0.25">
      <c r="A335" s="18"/>
      <c r="B335" s="18"/>
      <c r="D335" s="31"/>
    </row>
    <row r="336" spans="1:4" s="4" customFormat="1" x14ac:dyDescent="0.25">
      <c r="A336" s="18"/>
      <c r="B336" s="18"/>
      <c r="D336" s="31"/>
    </row>
    <row r="337" spans="1:4" s="4" customFormat="1" x14ac:dyDescent="0.25">
      <c r="A337" s="18"/>
      <c r="B337" s="18"/>
      <c r="D337" s="31"/>
    </row>
    <row r="338" spans="1:4" s="4" customFormat="1" x14ac:dyDescent="0.25">
      <c r="A338" s="18"/>
      <c r="B338" s="18"/>
      <c r="D338" s="31"/>
    </row>
    <row r="339" spans="1:4" s="4" customFormat="1" x14ac:dyDescent="0.25">
      <c r="A339" s="18"/>
      <c r="B339" s="18"/>
      <c r="D339" s="31"/>
    </row>
    <row r="340" spans="1:4" s="4" customFormat="1" x14ac:dyDescent="0.25">
      <c r="A340" s="18"/>
      <c r="B340" s="18"/>
      <c r="D340" s="31"/>
    </row>
    <row r="341" spans="1:4" s="4" customFormat="1" x14ac:dyDescent="0.25">
      <c r="A341" s="18"/>
      <c r="B341" s="18"/>
      <c r="D341" s="31"/>
    </row>
    <row r="342" spans="1:4" s="4" customFormat="1" x14ac:dyDescent="0.25">
      <c r="A342" s="18"/>
      <c r="B342" s="18"/>
      <c r="D342" s="31"/>
    </row>
    <row r="343" spans="1:4" s="4" customFormat="1" x14ac:dyDescent="0.25">
      <c r="A343" s="18"/>
      <c r="B343" s="18"/>
      <c r="D343" s="31"/>
    </row>
    <row r="344" spans="1:4" s="4" customFormat="1" x14ac:dyDescent="0.25">
      <c r="A344" s="18"/>
      <c r="B344" s="18"/>
      <c r="D344" s="31"/>
    </row>
    <row r="345" spans="1:4" s="4" customFormat="1" x14ac:dyDescent="0.25">
      <c r="A345" s="18"/>
      <c r="B345" s="18"/>
      <c r="D345" s="31"/>
    </row>
    <row r="346" spans="1:4" s="4" customFormat="1" x14ac:dyDescent="0.25">
      <c r="A346" s="18"/>
      <c r="B346" s="18"/>
      <c r="D346" s="31"/>
    </row>
    <row r="347" spans="1:4" s="4" customFormat="1" x14ac:dyDescent="0.25">
      <c r="A347" s="18"/>
      <c r="B347" s="18"/>
      <c r="D347" s="31"/>
    </row>
    <row r="348" spans="1:4" s="4" customFormat="1" x14ac:dyDescent="0.25">
      <c r="A348" s="18"/>
      <c r="B348" s="18"/>
      <c r="D348" s="31"/>
    </row>
    <row r="349" spans="1:4" s="4" customFormat="1" x14ac:dyDescent="0.25">
      <c r="A349" s="18"/>
      <c r="B349" s="18"/>
      <c r="D349" s="31"/>
    </row>
    <row r="350" spans="1:4" s="4" customFormat="1" x14ac:dyDescent="0.25">
      <c r="A350" s="18"/>
      <c r="B350" s="18"/>
      <c r="D350" s="31"/>
    </row>
    <row r="351" spans="1:4" s="4" customFormat="1" x14ac:dyDescent="0.25">
      <c r="A351" s="18"/>
      <c r="B351" s="18"/>
      <c r="D351" s="31"/>
    </row>
    <row r="352" spans="1:4" s="4" customFormat="1" x14ac:dyDescent="0.25">
      <c r="A352" s="18"/>
      <c r="B352" s="18"/>
      <c r="D352" s="31"/>
    </row>
    <row r="353" spans="1:4" s="4" customFormat="1" x14ac:dyDescent="0.25">
      <c r="A353" s="18"/>
      <c r="B353" s="18"/>
      <c r="D353" s="31"/>
    </row>
    <row r="354" spans="1:4" s="4" customFormat="1" x14ac:dyDescent="0.25">
      <c r="A354" s="18"/>
      <c r="B354" s="18"/>
      <c r="D354" s="31"/>
    </row>
    <row r="355" spans="1:4" s="4" customFormat="1" x14ac:dyDescent="0.25">
      <c r="A355" s="18"/>
      <c r="B355" s="18"/>
      <c r="D355" s="31"/>
    </row>
    <row r="356" spans="1:4" s="4" customFormat="1" x14ac:dyDescent="0.25">
      <c r="A356" s="18"/>
      <c r="B356" s="18"/>
      <c r="D356" s="31"/>
    </row>
    <row r="357" spans="1:4" s="4" customFormat="1" x14ac:dyDescent="0.25">
      <c r="A357" s="18"/>
      <c r="B357" s="18"/>
      <c r="D357" s="31"/>
    </row>
    <row r="358" spans="1:4" s="4" customFormat="1" x14ac:dyDescent="0.25">
      <c r="A358" s="18"/>
      <c r="B358" s="18"/>
      <c r="D358" s="31"/>
    </row>
    <row r="359" spans="1:4" s="4" customFormat="1" x14ac:dyDescent="0.25">
      <c r="A359" s="18"/>
      <c r="B359" s="18"/>
      <c r="D359" s="31"/>
    </row>
    <row r="360" spans="1:4" s="4" customFormat="1" x14ac:dyDescent="0.25">
      <c r="A360" s="18"/>
      <c r="B360" s="18"/>
      <c r="D360" s="31"/>
    </row>
    <row r="361" spans="1:4" s="4" customFormat="1" x14ac:dyDescent="0.25">
      <c r="A361" s="18"/>
      <c r="B361" s="18"/>
      <c r="D361" s="31"/>
    </row>
    <row r="362" spans="1:4" s="4" customFormat="1" x14ac:dyDescent="0.25">
      <c r="A362" s="18"/>
      <c r="B362" s="18"/>
      <c r="D362" s="31"/>
    </row>
    <row r="363" spans="1:4" s="4" customFormat="1" x14ac:dyDescent="0.25">
      <c r="A363" s="18"/>
      <c r="B363" s="18"/>
      <c r="D363" s="31"/>
    </row>
    <row r="364" spans="1:4" s="4" customFormat="1" x14ac:dyDescent="0.25">
      <c r="A364" s="18"/>
      <c r="B364" s="18"/>
      <c r="D364" s="31"/>
    </row>
    <row r="365" spans="1:4" s="4" customFormat="1" x14ac:dyDescent="0.25">
      <c r="A365" s="18"/>
      <c r="B365" s="18"/>
      <c r="D365" s="31"/>
    </row>
    <row r="366" spans="1:4" s="4" customFormat="1" x14ac:dyDescent="0.25">
      <c r="A366" s="18"/>
      <c r="B366" s="18"/>
      <c r="D366" s="31"/>
    </row>
    <row r="367" spans="1:4" s="4" customFormat="1" x14ac:dyDescent="0.25">
      <c r="A367" s="18"/>
      <c r="B367" s="18"/>
      <c r="D367" s="31"/>
    </row>
    <row r="368" spans="1:4" s="4" customFormat="1" x14ac:dyDescent="0.25">
      <c r="A368" s="18"/>
      <c r="B368" s="18"/>
      <c r="D368" s="31"/>
    </row>
    <row r="369" spans="1:4" s="4" customFormat="1" x14ac:dyDescent="0.25">
      <c r="A369" s="18"/>
      <c r="B369" s="18"/>
      <c r="D369" s="31"/>
    </row>
    <row r="370" spans="1:4" s="4" customFormat="1" x14ac:dyDescent="0.25">
      <c r="A370" s="18"/>
      <c r="B370" s="18"/>
      <c r="D370" s="31"/>
    </row>
    <row r="371" spans="1:4" s="4" customFormat="1" x14ac:dyDescent="0.25">
      <c r="A371" s="18"/>
      <c r="B371" s="18"/>
      <c r="D371" s="31"/>
    </row>
    <row r="372" spans="1:4" s="4" customFormat="1" x14ac:dyDescent="0.25">
      <c r="A372" s="18"/>
      <c r="B372" s="18"/>
      <c r="D372" s="31"/>
    </row>
    <row r="373" spans="1:4" s="4" customFormat="1" x14ac:dyDescent="0.25">
      <c r="A373" s="18"/>
      <c r="B373" s="18"/>
      <c r="D373" s="31"/>
    </row>
    <row r="374" spans="1:4" s="4" customFormat="1" x14ac:dyDescent="0.25">
      <c r="A374" s="18"/>
      <c r="B374" s="18"/>
      <c r="D374" s="31"/>
    </row>
    <row r="375" spans="1:4" s="4" customFormat="1" x14ac:dyDescent="0.25">
      <c r="A375" s="18"/>
      <c r="B375" s="18"/>
      <c r="D375" s="31"/>
    </row>
    <row r="376" spans="1:4" s="4" customFormat="1" x14ac:dyDescent="0.25">
      <c r="A376" s="18"/>
      <c r="B376" s="18"/>
      <c r="D376" s="31"/>
    </row>
    <row r="377" spans="1:4" s="4" customFormat="1" x14ac:dyDescent="0.25">
      <c r="A377" s="18"/>
      <c r="B377" s="18"/>
      <c r="D377" s="31"/>
    </row>
    <row r="378" spans="1:4" s="4" customFormat="1" x14ac:dyDescent="0.25">
      <c r="A378" s="18"/>
      <c r="B378" s="18"/>
      <c r="D378" s="31"/>
    </row>
    <row r="379" spans="1:4" s="4" customFormat="1" x14ac:dyDescent="0.25">
      <c r="A379" s="18"/>
      <c r="B379" s="18"/>
      <c r="D379" s="31"/>
    </row>
    <row r="380" spans="1:4" s="4" customFormat="1" x14ac:dyDescent="0.25">
      <c r="A380" s="18"/>
      <c r="B380" s="18"/>
      <c r="D380" s="31"/>
    </row>
    <row r="381" spans="1:4" s="4" customFormat="1" x14ac:dyDescent="0.25">
      <c r="A381" s="18"/>
      <c r="B381" s="18"/>
      <c r="D381" s="31"/>
    </row>
    <row r="382" spans="1:4" s="4" customFormat="1" x14ac:dyDescent="0.25">
      <c r="A382" s="18"/>
      <c r="B382" s="18"/>
      <c r="D382" s="31"/>
    </row>
    <row r="383" spans="1:4" s="4" customFormat="1" x14ac:dyDescent="0.25">
      <c r="A383" s="18"/>
      <c r="B383" s="18"/>
      <c r="D383" s="31"/>
    </row>
    <row r="384" spans="1:4" s="4" customFormat="1" x14ac:dyDescent="0.25">
      <c r="A384" s="18"/>
      <c r="B384" s="18"/>
      <c r="D384" s="31"/>
    </row>
    <row r="385" spans="1:4" s="4" customFormat="1" x14ac:dyDescent="0.25">
      <c r="A385" s="18"/>
      <c r="B385" s="18"/>
      <c r="D385" s="31"/>
    </row>
    <row r="386" spans="1:4" s="4" customFormat="1" x14ac:dyDescent="0.25">
      <c r="A386" s="18"/>
      <c r="B386" s="18"/>
      <c r="D386" s="31"/>
    </row>
    <row r="387" spans="1:4" s="4" customFormat="1" x14ac:dyDescent="0.25">
      <c r="A387" s="18"/>
      <c r="B387" s="18"/>
      <c r="D387" s="31"/>
    </row>
    <row r="388" spans="1:4" s="4" customFormat="1" x14ac:dyDescent="0.25">
      <c r="A388" s="18"/>
      <c r="B388" s="18"/>
      <c r="D388" s="31"/>
    </row>
    <row r="389" spans="1:4" s="4" customFormat="1" x14ac:dyDescent="0.25">
      <c r="A389" s="18"/>
      <c r="B389" s="18"/>
      <c r="D389" s="31"/>
    </row>
    <row r="390" spans="1:4" s="4" customFormat="1" x14ac:dyDescent="0.25">
      <c r="A390" s="18"/>
      <c r="B390" s="18"/>
      <c r="D390" s="31"/>
    </row>
    <row r="391" spans="1:4" s="4" customFormat="1" x14ac:dyDescent="0.25">
      <c r="A391" s="18"/>
      <c r="B391" s="18"/>
      <c r="D391" s="31"/>
    </row>
    <row r="392" spans="1:4" s="4" customFormat="1" x14ac:dyDescent="0.25">
      <c r="A392" s="18"/>
      <c r="B392" s="18"/>
      <c r="D392" s="31"/>
    </row>
    <row r="393" spans="1:4" s="4" customFormat="1" x14ac:dyDescent="0.25">
      <c r="A393" s="18"/>
      <c r="B393" s="18"/>
      <c r="D393" s="31"/>
    </row>
    <row r="394" spans="1:4" s="4" customFormat="1" x14ac:dyDescent="0.25">
      <c r="A394" s="18"/>
      <c r="B394" s="18"/>
      <c r="D394" s="31"/>
    </row>
    <row r="395" spans="1:4" s="4" customFormat="1" x14ac:dyDescent="0.25">
      <c r="A395" s="18"/>
      <c r="B395" s="18"/>
      <c r="D395" s="31"/>
    </row>
    <row r="396" spans="1:4" s="4" customFormat="1" x14ac:dyDescent="0.25">
      <c r="A396" s="18"/>
      <c r="B396" s="18"/>
      <c r="D396" s="31"/>
    </row>
    <row r="397" spans="1:4" s="4" customFormat="1" x14ac:dyDescent="0.25">
      <c r="A397" s="18"/>
      <c r="B397" s="18"/>
      <c r="D397" s="31"/>
    </row>
    <row r="398" spans="1:4" s="4" customFormat="1" x14ac:dyDescent="0.25">
      <c r="A398" s="18"/>
      <c r="B398" s="18"/>
      <c r="D398" s="31"/>
    </row>
    <row r="399" spans="1:4" s="4" customFormat="1" x14ac:dyDescent="0.25">
      <c r="A399" s="18"/>
      <c r="B399" s="18"/>
      <c r="D399" s="31"/>
    </row>
    <row r="400" spans="1:4" s="4" customFormat="1" x14ac:dyDescent="0.25">
      <c r="A400" s="18"/>
      <c r="B400" s="18"/>
      <c r="D400" s="31"/>
    </row>
    <row r="401" spans="1:4" s="4" customFormat="1" x14ac:dyDescent="0.25">
      <c r="A401" s="18"/>
      <c r="B401" s="18"/>
      <c r="D401" s="31"/>
    </row>
    <row r="402" spans="1:4" s="4" customFormat="1" x14ac:dyDescent="0.25">
      <c r="A402" s="18"/>
      <c r="B402" s="18"/>
      <c r="D402" s="31"/>
    </row>
    <row r="403" spans="1:4" s="4" customFormat="1" x14ac:dyDescent="0.25">
      <c r="A403" s="18"/>
      <c r="B403" s="18"/>
      <c r="D403" s="31"/>
    </row>
    <row r="404" spans="1:4" s="4" customFormat="1" x14ac:dyDescent="0.25">
      <c r="A404" s="18"/>
      <c r="B404" s="18"/>
      <c r="D404" s="31"/>
    </row>
    <row r="405" spans="1:4" s="4" customFormat="1" x14ac:dyDescent="0.25">
      <c r="A405" s="18"/>
      <c r="B405" s="18"/>
      <c r="D405" s="31"/>
    </row>
    <row r="406" spans="1:4" s="4" customFormat="1" x14ac:dyDescent="0.25">
      <c r="A406" s="18"/>
      <c r="B406" s="18"/>
      <c r="D406" s="31"/>
    </row>
    <row r="407" spans="1:4" s="4" customFormat="1" x14ac:dyDescent="0.25">
      <c r="A407" s="18"/>
      <c r="B407" s="18"/>
      <c r="D407" s="31"/>
    </row>
    <row r="408" spans="1:4" s="4" customFormat="1" x14ac:dyDescent="0.25">
      <c r="A408" s="18"/>
      <c r="B408" s="18"/>
      <c r="D408" s="31"/>
    </row>
    <row r="409" spans="1:4" s="4" customFormat="1" x14ac:dyDescent="0.25">
      <c r="A409" s="18"/>
      <c r="B409" s="18"/>
      <c r="D409" s="31"/>
    </row>
    <row r="410" spans="1:4" s="4" customFormat="1" x14ac:dyDescent="0.25">
      <c r="A410" s="18"/>
      <c r="B410" s="18"/>
      <c r="D410" s="31"/>
    </row>
    <row r="411" spans="1:4" s="4" customFormat="1" x14ac:dyDescent="0.25">
      <c r="A411" s="18"/>
      <c r="B411" s="18"/>
      <c r="D411" s="31"/>
    </row>
    <row r="412" spans="1:4" s="4" customFormat="1" x14ac:dyDescent="0.25">
      <c r="A412" s="18"/>
      <c r="B412" s="18"/>
      <c r="D412" s="31"/>
    </row>
    <row r="413" spans="1:4" s="4" customFormat="1" x14ac:dyDescent="0.25">
      <c r="A413" s="18"/>
      <c r="B413" s="18"/>
      <c r="D413" s="31"/>
    </row>
    <row r="414" spans="1:4" s="4" customFormat="1" x14ac:dyDescent="0.25">
      <c r="A414" s="18"/>
      <c r="B414" s="18"/>
      <c r="D414" s="31"/>
    </row>
    <row r="415" spans="1:4" s="4" customFormat="1" x14ac:dyDescent="0.25">
      <c r="A415" s="18"/>
      <c r="B415" s="18"/>
      <c r="D415" s="31"/>
    </row>
    <row r="416" spans="1:4" s="4" customFormat="1" x14ac:dyDescent="0.25">
      <c r="A416" s="18"/>
      <c r="B416" s="18"/>
      <c r="D416" s="31"/>
    </row>
    <row r="417" spans="1:4" s="4" customFormat="1" x14ac:dyDescent="0.25">
      <c r="A417" s="18"/>
      <c r="B417" s="18"/>
      <c r="D417" s="31"/>
    </row>
    <row r="418" spans="1:4" s="4" customFormat="1" x14ac:dyDescent="0.25">
      <c r="A418" s="18"/>
      <c r="B418" s="18"/>
      <c r="D418" s="31"/>
    </row>
    <row r="419" spans="1:4" s="4" customFormat="1" x14ac:dyDescent="0.25">
      <c r="A419" s="18"/>
      <c r="B419" s="18"/>
      <c r="D419" s="31"/>
    </row>
    <row r="420" spans="1:4" s="4" customFormat="1" x14ac:dyDescent="0.25">
      <c r="A420" s="18"/>
      <c r="B420" s="18"/>
      <c r="D420" s="31"/>
    </row>
    <row r="421" spans="1:4" s="4" customFormat="1" x14ac:dyDescent="0.25">
      <c r="A421" s="18"/>
      <c r="B421" s="18"/>
      <c r="D421" s="31"/>
    </row>
    <row r="422" spans="1:4" s="4" customFormat="1" x14ac:dyDescent="0.25">
      <c r="A422" s="18"/>
      <c r="B422" s="18"/>
      <c r="D422" s="31"/>
    </row>
    <row r="423" spans="1:4" s="4" customFormat="1" x14ac:dyDescent="0.25">
      <c r="A423" s="18"/>
      <c r="B423" s="18"/>
      <c r="D423" s="31"/>
    </row>
    <row r="424" spans="1:4" s="4" customFormat="1" x14ac:dyDescent="0.25">
      <c r="A424" s="18"/>
      <c r="B424" s="18"/>
      <c r="D424" s="31"/>
    </row>
    <row r="425" spans="1:4" s="4" customFormat="1" x14ac:dyDescent="0.25">
      <c r="A425" s="18"/>
      <c r="B425" s="18"/>
      <c r="D425" s="31"/>
    </row>
    <row r="426" spans="1:4" s="4" customFormat="1" x14ac:dyDescent="0.25">
      <c r="A426" s="18"/>
      <c r="B426" s="18"/>
      <c r="D426" s="31"/>
    </row>
    <row r="427" spans="1:4" s="4" customFormat="1" x14ac:dyDescent="0.25">
      <c r="A427" s="18"/>
      <c r="B427" s="18"/>
      <c r="D427" s="31"/>
    </row>
    <row r="428" spans="1:4" s="4" customFormat="1" x14ac:dyDescent="0.25">
      <c r="A428" s="18"/>
      <c r="B428" s="18"/>
      <c r="D428" s="31"/>
    </row>
    <row r="429" spans="1:4" s="4" customFormat="1" x14ac:dyDescent="0.25">
      <c r="A429" s="18"/>
      <c r="B429" s="18"/>
      <c r="D429" s="31"/>
    </row>
    <row r="430" spans="1:4" s="4" customFormat="1" x14ac:dyDescent="0.25">
      <c r="A430" s="18"/>
      <c r="B430" s="18"/>
      <c r="D430" s="31"/>
    </row>
    <row r="431" spans="1:4" s="4" customFormat="1" x14ac:dyDescent="0.25">
      <c r="A431" s="18"/>
      <c r="B431" s="18"/>
      <c r="D431" s="31"/>
    </row>
    <row r="432" spans="1:4" s="4" customFormat="1" x14ac:dyDescent="0.25">
      <c r="A432" s="18"/>
      <c r="B432" s="18"/>
      <c r="D432" s="31"/>
    </row>
    <row r="433" spans="1:4" s="4" customFormat="1" x14ac:dyDescent="0.25">
      <c r="A433" s="18"/>
      <c r="B433" s="18"/>
      <c r="D433" s="31"/>
    </row>
    <row r="434" spans="1:4" s="4" customFormat="1" x14ac:dyDescent="0.25">
      <c r="A434" s="18"/>
      <c r="B434" s="18"/>
      <c r="D434" s="31"/>
    </row>
    <row r="435" spans="1:4" s="4" customFormat="1" x14ac:dyDescent="0.25">
      <c r="A435" s="18"/>
      <c r="B435" s="18"/>
      <c r="D435" s="31"/>
    </row>
    <row r="436" spans="1:4" s="4" customFormat="1" x14ac:dyDescent="0.25">
      <c r="A436" s="18"/>
      <c r="B436" s="18"/>
      <c r="D436" s="31"/>
    </row>
    <row r="437" spans="1:4" s="4" customFormat="1" x14ac:dyDescent="0.25">
      <c r="A437" s="18"/>
      <c r="B437" s="18"/>
      <c r="D437" s="31"/>
    </row>
    <row r="438" spans="1:4" s="4" customFormat="1" x14ac:dyDescent="0.25">
      <c r="A438" s="18"/>
      <c r="B438" s="18"/>
      <c r="D438" s="31"/>
    </row>
    <row r="439" spans="1:4" s="4" customFormat="1" x14ac:dyDescent="0.25">
      <c r="A439" s="18"/>
      <c r="B439" s="18"/>
      <c r="D439" s="31"/>
    </row>
    <row r="440" spans="1:4" s="4" customFormat="1" x14ac:dyDescent="0.25">
      <c r="A440" s="18"/>
      <c r="B440" s="18"/>
      <c r="D440" s="31"/>
    </row>
    <row r="441" spans="1:4" s="4" customFormat="1" x14ac:dyDescent="0.25">
      <c r="A441" s="18"/>
      <c r="B441" s="18"/>
      <c r="D441" s="31"/>
    </row>
    <row r="442" spans="1:4" s="4" customFormat="1" x14ac:dyDescent="0.25">
      <c r="A442" s="18"/>
      <c r="B442" s="18"/>
      <c r="D442" s="31"/>
    </row>
    <row r="443" spans="1:4" s="4" customFormat="1" x14ac:dyDescent="0.25">
      <c r="A443" s="18"/>
      <c r="B443" s="18"/>
      <c r="D443" s="31"/>
    </row>
    <row r="444" spans="1:4" s="4" customFormat="1" x14ac:dyDescent="0.25">
      <c r="A444" s="18"/>
      <c r="B444" s="18"/>
      <c r="D444" s="31"/>
    </row>
    <row r="445" spans="1:4" s="4" customFormat="1" x14ac:dyDescent="0.25">
      <c r="A445" s="18"/>
      <c r="B445" s="18"/>
      <c r="D445" s="31"/>
    </row>
    <row r="446" spans="1:4" s="4" customFormat="1" x14ac:dyDescent="0.25">
      <c r="A446" s="18"/>
      <c r="B446" s="18"/>
      <c r="D446" s="31"/>
    </row>
    <row r="447" spans="1:4" s="4" customFormat="1" x14ac:dyDescent="0.25">
      <c r="A447" s="18"/>
      <c r="B447" s="18"/>
      <c r="D447" s="31"/>
    </row>
    <row r="448" spans="1:4" s="4" customFormat="1" x14ac:dyDescent="0.25">
      <c r="A448" s="18"/>
      <c r="B448" s="18"/>
      <c r="D448" s="31"/>
    </row>
    <row r="449" spans="1:4" s="4" customFormat="1" x14ac:dyDescent="0.25">
      <c r="A449" s="18"/>
      <c r="B449" s="18"/>
      <c r="D449" s="31"/>
    </row>
    <row r="450" spans="1:4" s="4" customFormat="1" x14ac:dyDescent="0.25">
      <c r="A450" s="18"/>
      <c r="B450" s="18"/>
      <c r="D450" s="31"/>
    </row>
    <row r="451" spans="1:4" s="4" customFormat="1" x14ac:dyDescent="0.25">
      <c r="A451" s="18"/>
      <c r="B451" s="18"/>
      <c r="D451" s="31"/>
    </row>
    <row r="452" spans="1:4" s="4" customFormat="1" x14ac:dyDescent="0.25">
      <c r="A452" s="18"/>
      <c r="B452" s="18"/>
      <c r="D452" s="31"/>
    </row>
    <row r="453" spans="1:4" s="4" customFormat="1" x14ac:dyDescent="0.25">
      <c r="A453" s="18"/>
      <c r="B453" s="18"/>
      <c r="D453" s="31"/>
    </row>
    <row r="454" spans="1:4" s="4" customFormat="1" x14ac:dyDescent="0.25">
      <c r="A454" s="18"/>
      <c r="B454" s="18"/>
      <c r="D454" s="31"/>
    </row>
    <row r="455" spans="1:4" s="4" customFormat="1" x14ac:dyDescent="0.25">
      <c r="A455" s="18"/>
      <c r="B455" s="18"/>
      <c r="D455" s="31"/>
    </row>
    <row r="456" spans="1:4" s="4" customFormat="1" x14ac:dyDescent="0.25">
      <c r="A456" s="18"/>
      <c r="B456" s="18"/>
      <c r="D456" s="31"/>
    </row>
    <row r="457" spans="1:4" s="4" customFormat="1" x14ac:dyDescent="0.25">
      <c r="A457" s="18"/>
      <c r="B457" s="18"/>
      <c r="D457" s="31"/>
    </row>
    <row r="458" spans="1:4" s="4" customFormat="1" x14ac:dyDescent="0.25">
      <c r="A458" s="18"/>
      <c r="B458" s="18"/>
      <c r="D458" s="31"/>
    </row>
    <row r="459" spans="1:4" s="4" customFormat="1" x14ac:dyDescent="0.25">
      <c r="A459" s="18"/>
      <c r="B459" s="18"/>
      <c r="D459" s="31"/>
    </row>
    <row r="460" spans="1:4" s="4" customFormat="1" x14ac:dyDescent="0.25">
      <c r="A460" s="18"/>
      <c r="B460" s="18"/>
      <c r="D460" s="31"/>
    </row>
    <row r="461" spans="1:4" s="4" customFormat="1" x14ac:dyDescent="0.25">
      <c r="A461" s="18"/>
      <c r="B461" s="18"/>
      <c r="D461" s="31"/>
    </row>
    <row r="462" spans="1:4" s="4" customFormat="1" x14ac:dyDescent="0.25">
      <c r="A462" s="18"/>
      <c r="B462" s="18"/>
      <c r="D462" s="31"/>
    </row>
    <row r="463" spans="1:4" s="4" customFormat="1" x14ac:dyDescent="0.25">
      <c r="A463" s="18"/>
      <c r="B463" s="18"/>
      <c r="D463" s="31"/>
    </row>
    <row r="464" spans="1:4" s="4" customFormat="1" x14ac:dyDescent="0.25">
      <c r="A464" s="18"/>
      <c r="B464" s="18"/>
      <c r="D464" s="31"/>
    </row>
    <row r="465" spans="1:4" s="4" customFormat="1" x14ac:dyDescent="0.25">
      <c r="A465" s="18"/>
      <c r="B465" s="18"/>
      <c r="D465" s="31"/>
    </row>
    <row r="466" spans="1:4" s="4" customFormat="1" x14ac:dyDescent="0.25">
      <c r="A466" s="18"/>
      <c r="B466" s="18"/>
      <c r="D466" s="31"/>
    </row>
    <row r="467" spans="1:4" s="4" customFormat="1" x14ac:dyDescent="0.25">
      <c r="A467" s="18"/>
      <c r="B467" s="18"/>
      <c r="D467" s="31"/>
    </row>
    <row r="468" spans="1:4" s="4" customFormat="1" x14ac:dyDescent="0.25">
      <c r="A468" s="18"/>
      <c r="B468" s="18"/>
      <c r="D468" s="31"/>
    </row>
    <row r="469" spans="1:4" s="4" customFormat="1" x14ac:dyDescent="0.25">
      <c r="A469" s="18"/>
      <c r="B469" s="18"/>
      <c r="D469" s="31"/>
    </row>
    <row r="470" spans="1:4" s="4" customFormat="1" x14ac:dyDescent="0.25">
      <c r="A470" s="18"/>
      <c r="B470" s="18"/>
      <c r="D470" s="31"/>
    </row>
    <row r="471" spans="1:4" s="4" customFormat="1" x14ac:dyDescent="0.25">
      <c r="A471" s="18"/>
      <c r="B471" s="18"/>
      <c r="D471" s="31"/>
    </row>
    <row r="472" spans="1:4" s="4" customFormat="1" x14ac:dyDescent="0.25">
      <c r="A472" s="18"/>
      <c r="B472" s="18"/>
      <c r="D472" s="31"/>
    </row>
    <row r="473" spans="1:4" s="4" customFormat="1" x14ac:dyDescent="0.25">
      <c r="A473" s="18"/>
      <c r="B473" s="18"/>
      <c r="D473" s="31"/>
    </row>
    <row r="474" spans="1:4" s="4" customFormat="1" x14ac:dyDescent="0.25">
      <c r="A474" s="18"/>
      <c r="B474" s="18"/>
      <c r="D474" s="31"/>
    </row>
    <row r="475" spans="1:4" s="4" customFormat="1" x14ac:dyDescent="0.25">
      <c r="A475" s="18"/>
      <c r="B475" s="18"/>
      <c r="D475" s="31"/>
    </row>
    <row r="476" spans="1:4" s="4" customFormat="1" x14ac:dyDescent="0.25">
      <c r="A476" s="18"/>
      <c r="B476" s="18"/>
      <c r="D476" s="31"/>
    </row>
    <row r="477" spans="1:4" s="4" customFormat="1" x14ac:dyDescent="0.25">
      <c r="A477" s="18"/>
      <c r="B477" s="18"/>
      <c r="D477" s="31"/>
    </row>
    <row r="478" spans="1:4" s="4" customFormat="1" x14ac:dyDescent="0.25">
      <c r="A478" s="18"/>
      <c r="B478" s="18"/>
      <c r="D478" s="31"/>
    </row>
    <row r="479" spans="1:4" s="4" customFormat="1" x14ac:dyDescent="0.25">
      <c r="A479" s="18"/>
      <c r="B479" s="18"/>
      <c r="D479" s="31"/>
    </row>
    <row r="480" spans="1:4" s="4" customFormat="1" x14ac:dyDescent="0.25">
      <c r="A480" s="18"/>
      <c r="B480" s="18"/>
      <c r="D480" s="31"/>
    </row>
    <row r="481" spans="1:4" s="4" customFormat="1" x14ac:dyDescent="0.25">
      <c r="A481" s="18"/>
      <c r="B481" s="18"/>
      <c r="D481" s="31"/>
    </row>
    <row r="482" spans="1:4" s="4" customFormat="1" x14ac:dyDescent="0.25">
      <c r="A482" s="18"/>
      <c r="B482" s="18"/>
      <c r="D482" s="31"/>
    </row>
    <row r="483" spans="1:4" s="4" customFormat="1" x14ac:dyDescent="0.25">
      <c r="A483" s="18"/>
      <c r="B483" s="18"/>
      <c r="D483" s="31"/>
    </row>
    <row r="484" spans="1:4" s="4" customFormat="1" x14ac:dyDescent="0.25">
      <c r="A484" s="18"/>
      <c r="B484" s="18"/>
      <c r="D484" s="31"/>
    </row>
    <row r="485" spans="1:4" s="4" customFormat="1" x14ac:dyDescent="0.25">
      <c r="A485" s="18"/>
      <c r="B485" s="18"/>
      <c r="D485" s="31"/>
    </row>
    <row r="486" spans="1:4" s="4" customFormat="1" x14ac:dyDescent="0.25">
      <c r="A486" s="18"/>
      <c r="B486" s="18"/>
      <c r="D486" s="31"/>
    </row>
    <row r="487" spans="1:4" s="4" customFormat="1" x14ac:dyDescent="0.25">
      <c r="A487" s="18"/>
      <c r="B487" s="18"/>
      <c r="D487" s="31"/>
    </row>
    <row r="488" spans="1:4" s="4" customFormat="1" x14ac:dyDescent="0.25">
      <c r="A488" s="18"/>
      <c r="B488" s="18"/>
      <c r="D488" s="31"/>
    </row>
    <row r="489" spans="1:4" s="4" customFormat="1" x14ac:dyDescent="0.25">
      <c r="A489" s="18"/>
      <c r="B489" s="18"/>
      <c r="D489" s="31"/>
    </row>
    <row r="490" spans="1:4" s="4" customFormat="1" x14ac:dyDescent="0.25">
      <c r="A490" s="18"/>
      <c r="B490" s="18"/>
      <c r="D490" s="31"/>
    </row>
    <row r="491" spans="1:4" s="4" customFormat="1" x14ac:dyDescent="0.25">
      <c r="A491" s="18"/>
      <c r="B491" s="18"/>
      <c r="D491" s="31"/>
    </row>
    <row r="492" spans="1:4" s="4" customFormat="1" x14ac:dyDescent="0.25">
      <c r="A492" s="18"/>
      <c r="B492" s="18"/>
      <c r="D492" s="31"/>
    </row>
    <row r="493" spans="1:4" s="4" customFormat="1" x14ac:dyDescent="0.25">
      <c r="A493" s="18"/>
      <c r="B493" s="18"/>
      <c r="D493" s="31"/>
    </row>
    <row r="494" spans="1:4" s="4" customFormat="1" x14ac:dyDescent="0.25">
      <c r="A494" s="18"/>
      <c r="B494" s="18"/>
      <c r="D494" s="31"/>
    </row>
    <row r="495" spans="1:4" s="4" customFormat="1" x14ac:dyDescent="0.25">
      <c r="A495" s="18"/>
      <c r="B495" s="18"/>
      <c r="D495" s="31"/>
    </row>
    <row r="496" spans="1:4" s="4" customFormat="1" x14ac:dyDescent="0.25">
      <c r="A496" s="18"/>
      <c r="B496" s="18"/>
      <c r="D496" s="31"/>
    </row>
    <row r="497" spans="1:4" s="4" customFormat="1" x14ac:dyDescent="0.25">
      <c r="A497" s="18"/>
      <c r="B497" s="18"/>
      <c r="D497" s="31"/>
    </row>
    <row r="498" spans="1:4" s="4" customFormat="1" x14ac:dyDescent="0.25">
      <c r="A498" s="18"/>
      <c r="B498" s="18"/>
      <c r="D498" s="31"/>
    </row>
    <row r="499" spans="1:4" s="4" customFormat="1" x14ac:dyDescent="0.25">
      <c r="A499" s="18"/>
      <c r="B499" s="18"/>
      <c r="D499" s="31"/>
    </row>
    <row r="500" spans="1:4" s="4" customFormat="1" x14ac:dyDescent="0.25">
      <c r="A500" s="18"/>
      <c r="B500" s="18"/>
      <c r="D500" s="31"/>
    </row>
    <row r="501" spans="1:4" s="4" customFormat="1" x14ac:dyDescent="0.25">
      <c r="A501" s="18"/>
      <c r="B501" s="18"/>
      <c r="D501" s="31"/>
    </row>
    <row r="502" spans="1:4" s="4" customFormat="1" x14ac:dyDescent="0.25">
      <c r="A502" s="18"/>
      <c r="B502" s="18"/>
      <c r="D502" s="31"/>
    </row>
    <row r="503" spans="1:4" s="4" customFormat="1" x14ac:dyDescent="0.25">
      <c r="A503" s="18"/>
      <c r="B503" s="18"/>
      <c r="D503" s="31"/>
    </row>
    <row r="504" spans="1:4" s="4" customFormat="1" x14ac:dyDescent="0.25">
      <c r="A504" s="18"/>
      <c r="B504" s="18"/>
      <c r="D504" s="31"/>
    </row>
    <row r="505" spans="1:4" s="4" customFormat="1" x14ac:dyDescent="0.25">
      <c r="A505" s="18"/>
      <c r="B505" s="18"/>
      <c r="D505" s="31"/>
    </row>
    <row r="506" spans="1:4" s="4" customFormat="1" x14ac:dyDescent="0.25">
      <c r="A506" s="18"/>
      <c r="B506" s="18"/>
      <c r="D506" s="31"/>
    </row>
    <row r="507" spans="1:4" s="4" customFormat="1" x14ac:dyDescent="0.25">
      <c r="A507" s="18"/>
      <c r="B507" s="18"/>
      <c r="D507" s="31"/>
    </row>
    <row r="508" spans="1:4" s="4" customFormat="1" x14ac:dyDescent="0.25">
      <c r="A508" s="18"/>
      <c r="B508" s="18"/>
      <c r="D508" s="31"/>
    </row>
    <row r="509" spans="1:4" s="4" customFormat="1" x14ac:dyDescent="0.25">
      <c r="A509" s="18"/>
      <c r="B509" s="18"/>
      <c r="D509" s="31"/>
    </row>
    <row r="510" spans="1:4" s="4" customFormat="1" x14ac:dyDescent="0.25">
      <c r="A510" s="18"/>
      <c r="B510" s="18"/>
      <c r="D510" s="31"/>
    </row>
    <row r="511" spans="1:4" s="4" customFormat="1" x14ac:dyDescent="0.25">
      <c r="A511" s="18"/>
      <c r="B511" s="18"/>
      <c r="D511" s="31"/>
    </row>
    <row r="512" spans="1:4" s="4" customFormat="1" x14ac:dyDescent="0.25">
      <c r="A512" s="18"/>
      <c r="B512" s="18"/>
      <c r="D512" s="31"/>
    </row>
    <row r="513" spans="1:4" s="4" customFormat="1" x14ac:dyDescent="0.25">
      <c r="A513" s="18"/>
      <c r="B513" s="18"/>
      <c r="D513" s="31"/>
    </row>
    <row r="514" spans="1:4" s="4" customFormat="1" x14ac:dyDescent="0.25">
      <c r="A514" s="18"/>
      <c r="B514" s="18"/>
      <c r="D514" s="31"/>
    </row>
    <row r="515" spans="1:4" s="4" customFormat="1" x14ac:dyDescent="0.25">
      <c r="A515" s="18"/>
      <c r="B515" s="18"/>
      <c r="D515" s="31"/>
    </row>
    <row r="516" spans="1:4" s="4" customFormat="1" x14ac:dyDescent="0.25">
      <c r="A516" s="18"/>
      <c r="B516" s="18"/>
      <c r="D516" s="31"/>
    </row>
    <row r="517" spans="1:4" s="4" customFormat="1" x14ac:dyDescent="0.25">
      <c r="A517" s="18"/>
      <c r="B517" s="18"/>
      <c r="D517" s="31"/>
    </row>
    <row r="518" spans="1:4" s="4" customFormat="1" x14ac:dyDescent="0.25">
      <c r="A518" s="18"/>
      <c r="B518" s="18"/>
      <c r="D518" s="31"/>
    </row>
    <row r="519" spans="1:4" s="4" customFormat="1" x14ac:dyDescent="0.25">
      <c r="A519" s="18"/>
      <c r="B519" s="18"/>
      <c r="D519" s="31"/>
    </row>
    <row r="520" spans="1:4" s="4" customFormat="1" x14ac:dyDescent="0.25">
      <c r="A520" s="18"/>
      <c r="B520" s="18"/>
      <c r="D520" s="31"/>
    </row>
    <row r="521" spans="1:4" s="4" customFormat="1" x14ac:dyDescent="0.25">
      <c r="A521" s="18"/>
      <c r="B521" s="18"/>
      <c r="D521" s="31"/>
    </row>
    <row r="522" spans="1:4" s="4" customFormat="1" x14ac:dyDescent="0.25">
      <c r="A522" s="18"/>
      <c r="B522" s="18"/>
      <c r="D522" s="31"/>
    </row>
    <row r="523" spans="1:4" s="4" customFormat="1" x14ac:dyDescent="0.25">
      <c r="A523" s="18"/>
      <c r="B523" s="18"/>
      <c r="D523" s="31"/>
    </row>
    <row r="524" spans="1:4" s="4" customFormat="1" x14ac:dyDescent="0.25">
      <c r="A524" s="18"/>
      <c r="B524" s="18"/>
      <c r="D524" s="31"/>
    </row>
    <row r="525" spans="1:4" s="4" customFormat="1" x14ac:dyDescent="0.25">
      <c r="A525" s="18"/>
      <c r="B525" s="18"/>
      <c r="D525" s="31"/>
    </row>
    <row r="526" spans="1:4" s="4" customFormat="1" x14ac:dyDescent="0.25">
      <c r="A526" s="18"/>
      <c r="B526" s="18"/>
      <c r="D526" s="31"/>
    </row>
    <row r="527" spans="1:4" s="4" customFormat="1" x14ac:dyDescent="0.25">
      <c r="A527" s="18"/>
      <c r="B527" s="18"/>
      <c r="D527" s="31"/>
    </row>
    <row r="528" spans="1:4" s="4" customFormat="1" x14ac:dyDescent="0.25">
      <c r="A528" s="18"/>
      <c r="B528" s="18"/>
      <c r="D528" s="31"/>
    </row>
    <row r="529" spans="1:4" s="4" customFormat="1" x14ac:dyDescent="0.25">
      <c r="A529" s="18"/>
      <c r="B529" s="18"/>
      <c r="D529" s="31"/>
    </row>
    <row r="530" spans="1:4" s="4" customFormat="1" x14ac:dyDescent="0.25">
      <c r="A530" s="18"/>
      <c r="B530" s="18"/>
      <c r="D530" s="31"/>
    </row>
    <row r="531" spans="1:4" s="4" customFormat="1" x14ac:dyDescent="0.25">
      <c r="A531" s="18"/>
      <c r="B531" s="18"/>
      <c r="D531" s="31"/>
    </row>
    <row r="532" spans="1:4" s="4" customFormat="1" x14ac:dyDescent="0.25">
      <c r="A532" s="18"/>
      <c r="B532" s="18"/>
      <c r="D532" s="31"/>
    </row>
    <row r="533" spans="1:4" s="4" customFormat="1" x14ac:dyDescent="0.25">
      <c r="A533" s="18"/>
      <c r="B533" s="18"/>
      <c r="D533" s="31"/>
    </row>
    <row r="534" spans="1:4" s="4" customFormat="1" x14ac:dyDescent="0.25">
      <c r="A534" s="18"/>
      <c r="B534" s="18"/>
      <c r="D534" s="31"/>
    </row>
    <row r="535" spans="1:4" s="4" customFormat="1" x14ac:dyDescent="0.25">
      <c r="A535" s="18"/>
      <c r="B535" s="18"/>
      <c r="D535" s="31"/>
    </row>
    <row r="536" spans="1:4" s="4" customFormat="1" x14ac:dyDescent="0.25">
      <c r="A536" s="18"/>
      <c r="B536" s="18"/>
      <c r="D536" s="31"/>
    </row>
    <row r="537" spans="1:4" s="4" customFormat="1" x14ac:dyDescent="0.25">
      <c r="A537" s="18"/>
      <c r="B537" s="18"/>
      <c r="D537" s="31"/>
    </row>
    <row r="538" spans="1:4" s="4" customFormat="1" x14ac:dyDescent="0.25">
      <c r="A538" s="18"/>
      <c r="B538" s="18"/>
      <c r="D538" s="31"/>
    </row>
    <row r="539" spans="1:4" s="4" customFormat="1" x14ac:dyDescent="0.25">
      <c r="A539" s="18"/>
      <c r="B539" s="18"/>
      <c r="D539" s="31"/>
    </row>
    <row r="540" spans="1:4" s="4" customFormat="1" x14ac:dyDescent="0.25">
      <c r="A540" s="18"/>
      <c r="B540" s="18"/>
      <c r="D540" s="31"/>
    </row>
    <row r="541" spans="1:4" s="4" customFormat="1" x14ac:dyDescent="0.25">
      <c r="A541" s="18"/>
      <c r="B541" s="18"/>
      <c r="D541" s="31"/>
    </row>
    <row r="542" spans="1:4" s="4" customFormat="1" x14ac:dyDescent="0.25">
      <c r="A542" s="18"/>
      <c r="B542" s="18"/>
      <c r="D542" s="31"/>
    </row>
    <row r="543" spans="1:4" s="4" customFormat="1" x14ac:dyDescent="0.25">
      <c r="A543" s="18"/>
      <c r="B543" s="18"/>
      <c r="D543" s="31"/>
    </row>
    <row r="544" spans="1:4" s="4" customFormat="1" x14ac:dyDescent="0.25">
      <c r="A544" s="18"/>
      <c r="B544" s="18"/>
      <c r="D544" s="31"/>
    </row>
    <row r="545" spans="1:4" s="4" customFormat="1" x14ac:dyDescent="0.25">
      <c r="A545" s="18"/>
      <c r="B545" s="18"/>
      <c r="D545" s="31"/>
    </row>
    <row r="546" spans="1:4" s="4" customFormat="1" x14ac:dyDescent="0.25">
      <c r="A546" s="18"/>
      <c r="B546" s="18"/>
      <c r="D546" s="31"/>
    </row>
    <row r="547" spans="1:4" s="4" customFormat="1" x14ac:dyDescent="0.25">
      <c r="A547" s="18"/>
      <c r="B547" s="18"/>
      <c r="D547" s="31"/>
    </row>
    <row r="548" spans="1:4" s="4" customFormat="1" x14ac:dyDescent="0.25">
      <c r="A548" s="18"/>
      <c r="B548" s="18"/>
      <c r="D548" s="31"/>
    </row>
    <row r="549" spans="1:4" s="4" customFormat="1" x14ac:dyDescent="0.25">
      <c r="A549" s="18"/>
      <c r="B549" s="18"/>
      <c r="D549" s="31"/>
    </row>
    <row r="550" spans="1:4" s="4" customFormat="1" x14ac:dyDescent="0.25">
      <c r="A550" s="18"/>
      <c r="B550" s="18"/>
      <c r="D550" s="31"/>
    </row>
    <row r="551" spans="1:4" s="4" customFormat="1" x14ac:dyDescent="0.25">
      <c r="A551" s="18"/>
      <c r="B551" s="18"/>
      <c r="D551" s="31"/>
    </row>
    <row r="552" spans="1:4" s="4" customFormat="1" x14ac:dyDescent="0.25">
      <c r="A552" s="18"/>
      <c r="B552" s="18"/>
      <c r="D552" s="31"/>
    </row>
    <row r="553" spans="1:4" s="4" customFormat="1" x14ac:dyDescent="0.25">
      <c r="A553" s="18"/>
      <c r="B553" s="18"/>
      <c r="D553" s="31"/>
    </row>
    <row r="554" spans="1:4" s="4" customFormat="1" x14ac:dyDescent="0.25">
      <c r="A554" s="18"/>
      <c r="B554" s="18"/>
      <c r="D554" s="31"/>
    </row>
    <row r="555" spans="1:4" s="4" customFormat="1" x14ac:dyDescent="0.25">
      <c r="A555" s="18"/>
      <c r="B555" s="18"/>
      <c r="D555" s="31"/>
    </row>
    <row r="556" spans="1:4" s="4" customFormat="1" x14ac:dyDescent="0.25">
      <c r="A556" s="18"/>
      <c r="B556" s="18"/>
      <c r="D556" s="31"/>
    </row>
    <row r="557" spans="1:4" s="4" customFormat="1" x14ac:dyDescent="0.25">
      <c r="A557" s="18"/>
      <c r="B557" s="18"/>
      <c r="D557" s="31"/>
    </row>
    <row r="558" spans="1:4" s="4" customFormat="1" x14ac:dyDescent="0.25">
      <c r="A558" s="18"/>
      <c r="B558" s="18"/>
      <c r="D558" s="31"/>
    </row>
    <row r="559" spans="1:4" s="4" customFormat="1" x14ac:dyDescent="0.25">
      <c r="A559" s="18"/>
      <c r="B559" s="18"/>
      <c r="D559" s="31"/>
    </row>
    <row r="560" spans="1:4" s="4" customFormat="1" x14ac:dyDescent="0.25">
      <c r="A560" s="18"/>
      <c r="B560" s="18"/>
      <c r="D560" s="31"/>
    </row>
    <row r="561" spans="1:4" s="4" customFormat="1" x14ac:dyDescent="0.25">
      <c r="A561" s="18"/>
      <c r="B561" s="18"/>
      <c r="D561" s="31"/>
    </row>
    <row r="562" spans="1:4" s="4" customFormat="1" x14ac:dyDescent="0.25">
      <c r="A562" s="18"/>
      <c r="B562" s="18"/>
      <c r="D562" s="31"/>
    </row>
    <row r="563" spans="1:4" s="4" customFormat="1" x14ac:dyDescent="0.25">
      <c r="A563" s="18"/>
      <c r="B563" s="18"/>
      <c r="D563" s="31"/>
    </row>
    <row r="564" spans="1:4" s="4" customFormat="1" x14ac:dyDescent="0.25">
      <c r="A564" s="18"/>
      <c r="B564" s="18"/>
      <c r="D564" s="31"/>
    </row>
    <row r="565" spans="1:4" s="4" customFormat="1" x14ac:dyDescent="0.25">
      <c r="A565" s="18"/>
      <c r="B565" s="18"/>
      <c r="D565" s="31"/>
    </row>
    <row r="566" spans="1:4" s="4" customFormat="1" x14ac:dyDescent="0.25">
      <c r="A566" s="18"/>
      <c r="B566" s="18"/>
      <c r="D566" s="31"/>
    </row>
    <row r="567" spans="1:4" s="4" customFormat="1" x14ac:dyDescent="0.25">
      <c r="A567" s="18"/>
      <c r="B567" s="18"/>
      <c r="D567" s="31"/>
    </row>
    <row r="568" spans="1:4" s="4" customFormat="1" x14ac:dyDescent="0.25">
      <c r="A568" s="18"/>
      <c r="B568" s="18"/>
      <c r="D568" s="31"/>
    </row>
    <row r="569" spans="1:4" s="4" customFormat="1" x14ac:dyDescent="0.25">
      <c r="A569" s="18"/>
      <c r="B569" s="18"/>
      <c r="D569" s="31"/>
    </row>
    <row r="570" spans="1:4" s="4" customFormat="1" x14ac:dyDescent="0.25">
      <c r="A570" s="18"/>
      <c r="B570" s="18"/>
      <c r="D570" s="31"/>
    </row>
    <row r="571" spans="1:4" s="4" customFormat="1" x14ac:dyDescent="0.25">
      <c r="A571" s="18"/>
      <c r="B571" s="18"/>
      <c r="D571" s="31"/>
    </row>
    <row r="572" spans="1:4" s="4" customFormat="1" x14ac:dyDescent="0.25">
      <c r="A572" s="18"/>
      <c r="B572" s="18"/>
      <c r="D572" s="31"/>
    </row>
    <row r="573" spans="1:4" s="4" customFormat="1" x14ac:dyDescent="0.25">
      <c r="A573" s="18"/>
      <c r="B573" s="18"/>
      <c r="D573" s="31"/>
    </row>
    <row r="574" spans="1:4" s="4" customFormat="1" x14ac:dyDescent="0.25">
      <c r="A574" s="18"/>
      <c r="B574" s="18"/>
      <c r="D574" s="31"/>
    </row>
    <row r="575" spans="1:4" s="4" customFormat="1" x14ac:dyDescent="0.25">
      <c r="A575" s="18"/>
      <c r="B575" s="18"/>
      <c r="D575" s="31"/>
    </row>
    <row r="576" spans="1:4" s="4" customFormat="1" x14ac:dyDescent="0.25">
      <c r="A576" s="18"/>
      <c r="B576" s="18"/>
      <c r="D576" s="31"/>
    </row>
    <row r="577" spans="1:4" s="4" customFormat="1" x14ac:dyDescent="0.25">
      <c r="A577" s="18"/>
      <c r="B577" s="18"/>
      <c r="D577" s="31"/>
    </row>
    <row r="578" spans="1:4" s="4" customFormat="1" x14ac:dyDescent="0.25">
      <c r="A578" s="18"/>
      <c r="B578" s="18"/>
      <c r="D578" s="31"/>
    </row>
    <row r="579" spans="1:4" s="4" customFormat="1" x14ac:dyDescent="0.25">
      <c r="A579" s="18"/>
      <c r="B579" s="18"/>
      <c r="D579" s="31"/>
    </row>
    <row r="580" spans="1:4" s="4" customFormat="1" x14ac:dyDescent="0.25">
      <c r="A580" s="18"/>
      <c r="B580" s="18"/>
      <c r="D580" s="31"/>
    </row>
    <row r="581" spans="1:4" s="4" customFormat="1" x14ac:dyDescent="0.25">
      <c r="A581" s="18"/>
      <c r="B581" s="18"/>
      <c r="D581" s="31"/>
    </row>
    <row r="582" spans="1:4" s="4" customFormat="1" x14ac:dyDescent="0.25">
      <c r="A582" s="18"/>
      <c r="B582" s="18"/>
      <c r="D582" s="31"/>
    </row>
    <row r="583" spans="1:4" s="4" customFormat="1" x14ac:dyDescent="0.25">
      <c r="A583" s="18"/>
      <c r="B583" s="18"/>
      <c r="D583" s="31"/>
    </row>
    <row r="584" spans="1:4" s="4" customFormat="1" x14ac:dyDescent="0.25">
      <c r="A584" s="18"/>
      <c r="B584" s="18"/>
      <c r="D584" s="31"/>
    </row>
    <row r="585" spans="1:4" s="4" customFormat="1" x14ac:dyDescent="0.25">
      <c r="A585" s="18"/>
      <c r="B585" s="18"/>
      <c r="D585" s="31"/>
    </row>
    <row r="586" spans="1:4" s="4" customFormat="1" x14ac:dyDescent="0.25">
      <c r="A586" s="18"/>
      <c r="B586" s="18"/>
      <c r="D586" s="31"/>
    </row>
    <row r="587" spans="1:4" s="4" customFormat="1" x14ac:dyDescent="0.25">
      <c r="A587" s="18"/>
      <c r="B587" s="18"/>
      <c r="D587" s="31"/>
    </row>
    <row r="588" spans="1:4" s="4" customFormat="1" x14ac:dyDescent="0.25">
      <c r="A588" s="18"/>
      <c r="B588" s="18"/>
      <c r="D588" s="31"/>
    </row>
    <row r="589" spans="1:4" s="4" customFormat="1" x14ac:dyDescent="0.25">
      <c r="A589" s="18"/>
      <c r="B589" s="18"/>
      <c r="D589" s="31"/>
    </row>
    <row r="590" spans="1:4" s="4" customFormat="1" x14ac:dyDescent="0.25">
      <c r="A590" s="18"/>
      <c r="B590" s="18"/>
      <c r="D590" s="31"/>
    </row>
    <row r="591" spans="1:4" s="4" customFormat="1" x14ac:dyDescent="0.25">
      <c r="A591" s="18"/>
      <c r="B591" s="18"/>
      <c r="D591" s="31"/>
    </row>
    <row r="592" spans="1:4" s="4" customFormat="1" x14ac:dyDescent="0.25">
      <c r="A592" s="18"/>
      <c r="B592" s="18"/>
      <c r="D592" s="31"/>
    </row>
    <row r="593" spans="1:4" s="4" customFormat="1" x14ac:dyDescent="0.25">
      <c r="A593" s="18"/>
      <c r="B593" s="18"/>
      <c r="D593" s="31"/>
    </row>
    <row r="594" spans="1:4" s="4" customFormat="1" x14ac:dyDescent="0.25">
      <c r="A594" s="18"/>
      <c r="B594" s="18"/>
      <c r="D594" s="31"/>
    </row>
    <row r="595" spans="1:4" s="4" customFormat="1" x14ac:dyDescent="0.25">
      <c r="A595" s="18"/>
      <c r="B595" s="18"/>
      <c r="D595" s="31"/>
    </row>
    <row r="596" spans="1:4" s="4" customFormat="1" x14ac:dyDescent="0.25">
      <c r="A596" s="18"/>
      <c r="B596" s="18"/>
      <c r="D596" s="31"/>
    </row>
    <row r="597" spans="1:4" s="4" customFormat="1" x14ac:dyDescent="0.25">
      <c r="A597" s="18"/>
      <c r="B597" s="18"/>
      <c r="D597" s="31"/>
    </row>
    <row r="598" spans="1:4" s="4" customFormat="1" x14ac:dyDescent="0.25">
      <c r="A598" s="18"/>
      <c r="B598" s="18"/>
      <c r="D598" s="31"/>
    </row>
    <row r="599" spans="1:4" s="4" customFormat="1" x14ac:dyDescent="0.25">
      <c r="A599" s="18"/>
      <c r="B599" s="18"/>
      <c r="D599" s="31"/>
    </row>
    <row r="600" spans="1:4" s="4" customFormat="1" x14ac:dyDescent="0.25">
      <c r="A600" s="18"/>
      <c r="B600" s="18"/>
      <c r="D600" s="31"/>
    </row>
    <row r="601" spans="1:4" s="4" customFormat="1" x14ac:dyDescent="0.25">
      <c r="A601" s="18"/>
      <c r="B601" s="18"/>
      <c r="D601" s="31"/>
    </row>
    <row r="602" spans="1:4" s="4" customFormat="1" x14ac:dyDescent="0.25">
      <c r="A602" s="18"/>
      <c r="B602" s="18"/>
      <c r="D602" s="31"/>
    </row>
    <row r="603" spans="1:4" s="4" customFormat="1" x14ac:dyDescent="0.25">
      <c r="A603" s="18"/>
      <c r="B603" s="18"/>
      <c r="D603" s="31"/>
    </row>
    <row r="604" spans="1:4" s="4" customFormat="1" x14ac:dyDescent="0.25">
      <c r="A604" s="18"/>
      <c r="B604" s="18"/>
      <c r="D604" s="31"/>
    </row>
    <row r="605" spans="1:4" s="4" customFormat="1" x14ac:dyDescent="0.25">
      <c r="A605" s="18"/>
      <c r="B605" s="18"/>
      <c r="D605" s="31"/>
    </row>
    <row r="606" spans="1:4" s="4" customFormat="1" x14ac:dyDescent="0.25">
      <c r="A606" s="18"/>
      <c r="B606" s="18"/>
      <c r="D606" s="31"/>
    </row>
    <row r="607" spans="1:4" s="4" customFormat="1" x14ac:dyDescent="0.25">
      <c r="A607" s="18"/>
      <c r="B607" s="18"/>
      <c r="D607" s="31"/>
    </row>
    <row r="608" spans="1:4" s="4" customFormat="1" x14ac:dyDescent="0.25">
      <c r="A608" s="18"/>
      <c r="B608" s="18"/>
      <c r="D608" s="31"/>
    </row>
    <row r="609" spans="1:4" s="4" customFormat="1" x14ac:dyDescent="0.25">
      <c r="A609" s="18"/>
      <c r="B609" s="18"/>
      <c r="D609" s="31"/>
    </row>
    <row r="610" spans="1:4" s="4" customFormat="1" x14ac:dyDescent="0.25">
      <c r="A610" s="18"/>
      <c r="B610" s="18"/>
      <c r="D610" s="31"/>
    </row>
    <row r="611" spans="1:4" s="4" customFormat="1" x14ac:dyDescent="0.25">
      <c r="A611" s="18"/>
      <c r="B611" s="18"/>
      <c r="D611" s="31"/>
    </row>
    <row r="612" spans="1:4" s="4" customFormat="1" x14ac:dyDescent="0.25">
      <c r="A612" s="18"/>
      <c r="B612" s="18"/>
      <c r="D612" s="31"/>
    </row>
    <row r="613" spans="1:4" s="4" customFormat="1" x14ac:dyDescent="0.25">
      <c r="A613" s="18"/>
      <c r="B613" s="18"/>
      <c r="D613" s="31"/>
    </row>
    <row r="614" spans="1:4" s="4" customFormat="1" x14ac:dyDescent="0.25">
      <c r="A614" s="18"/>
      <c r="B614" s="18"/>
      <c r="D614" s="31"/>
    </row>
    <row r="615" spans="1:4" s="4" customFormat="1" x14ac:dyDescent="0.25">
      <c r="A615" s="18"/>
      <c r="B615" s="18"/>
      <c r="D615" s="31"/>
    </row>
    <row r="616" spans="1:4" s="4" customFormat="1" x14ac:dyDescent="0.25">
      <c r="A616" s="18"/>
      <c r="B616" s="18"/>
      <c r="D616" s="31"/>
    </row>
    <row r="617" spans="1:4" s="4" customFormat="1" x14ac:dyDescent="0.25">
      <c r="A617" s="18"/>
      <c r="B617" s="18"/>
      <c r="D617" s="31"/>
    </row>
    <row r="618" spans="1:4" s="4" customFormat="1" x14ac:dyDescent="0.25">
      <c r="A618" s="18"/>
      <c r="B618" s="18"/>
      <c r="D618" s="31"/>
    </row>
    <row r="619" spans="1:4" s="4" customFormat="1" x14ac:dyDescent="0.25">
      <c r="A619" s="18"/>
      <c r="B619" s="18"/>
      <c r="D619" s="31"/>
    </row>
    <row r="620" spans="1:4" s="4" customFormat="1" x14ac:dyDescent="0.25">
      <c r="A620" s="18"/>
      <c r="B620" s="18"/>
      <c r="D620" s="31"/>
    </row>
    <row r="621" spans="1:4" s="4" customFormat="1" x14ac:dyDescent="0.25">
      <c r="A621" s="18"/>
      <c r="B621" s="18"/>
      <c r="D621" s="31"/>
    </row>
    <row r="622" spans="1:4" s="4" customFormat="1" x14ac:dyDescent="0.25">
      <c r="A622" s="18"/>
      <c r="B622" s="18"/>
      <c r="D622" s="31"/>
    </row>
    <row r="623" spans="1:4" s="4" customFormat="1" x14ac:dyDescent="0.25">
      <c r="A623" s="18"/>
      <c r="B623" s="18"/>
      <c r="D623" s="31"/>
    </row>
    <row r="624" spans="1:4" s="4" customFormat="1" x14ac:dyDescent="0.25">
      <c r="A624" s="18"/>
      <c r="B624" s="18"/>
      <c r="D624" s="31"/>
    </row>
    <row r="625" spans="1:4" s="4" customFormat="1" x14ac:dyDescent="0.25">
      <c r="A625" s="18"/>
      <c r="B625" s="18"/>
      <c r="D625" s="31"/>
    </row>
    <row r="626" spans="1:4" s="4" customFormat="1" x14ac:dyDescent="0.25">
      <c r="A626" s="18"/>
      <c r="B626" s="18"/>
      <c r="D626" s="31"/>
    </row>
    <row r="627" spans="1:4" s="4" customFormat="1" x14ac:dyDescent="0.25">
      <c r="A627" s="18"/>
      <c r="B627" s="18"/>
      <c r="D627" s="31"/>
    </row>
    <row r="628" spans="1:4" s="4" customFormat="1" x14ac:dyDescent="0.25">
      <c r="A628" s="18"/>
      <c r="B628" s="18"/>
      <c r="D628" s="31"/>
    </row>
    <row r="629" spans="1:4" s="4" customFormat="1" x14ac:dyDescent="0.25">
      <c r="A629" s="18"/>
      <c r="B629" s="18"/>
      <c r="D629" s="31"/>
    </row>
    <row r="630" spans="1:4" s="4" customFormat="1" x14ac:dyDescent="0.25">
      <c r="A630" s="18"/>
      <c r="B630" s="18"/>
      <c r="D630" s="31"/>
    </row>
    <row r="631" spans="1:4" s="4" customFormat="1" x14ac:dyDescent="0.25">
      <c r="A631" s="18"/>
      <c r="B631" s="18"/>
      <c r="D631" s="31"/>
    </row>
    <row r="632" spans="1:4" s="4" customFormat="1" x14ac:dyDescent="0.25">
      <c r="A632" s="18"/>
      <c r="B632" s="18"/>
      <c r="D632" s="31"/>
    </row>
    <row r="633" spans="1:4" s="4" customFormat="1" x14ac:dyDescent="0.25">
      <c r="A633" s="18"/>
      <c r="B633" s="18"/>
      <c r="D633" s="31"/>
    </row>
    <row r="634" spans="1:4" s="4" customFormat="1" x14ac:dyDescent="0.25">
      <c r="A634" s="18"/>
      <c r="B634" s="18"/>
      <c r="D634" s="31"/>
    </row>
    <row r="635" spans="1:4" s="4" customFormat="1" x14ac:dyDescent="0.25">
      <c r="A635" s="18"/>
      <c r="B635" s="18"/>
      <c r="D635" s="31"/>
    </row>
    <row r="636" spans="1:4" s="4" customFormat="1" x14ac:dyDescent="0.25">
      <c r="A636" s="18"/>
      <c r="B636" s="18"/>
      <c r="D636" s="31"/>
    </row>
    <row r="637" spans="1:4" s="4" customFormat="1" x14ac:dyDescent="0.25">
      <c r="A637" s="18"/>
      <c r="B637" s="18"/>
      <c r="D637" s="31"/>
    </row>
    <row r="638" spans="1:4" s="4" customFormat="1" x14ac:dyDescent="0.25">
      <c r="A638" s="18"/>
      <c r="B638" s="18"/>
      <c r="D638" s="31"/>
    </row>
    <row r="639" spans="1:4" s="4" customFormat="1" x14ac:dyDescent="0.25">
      <c r="A639" s="18"/>
      <c r="B639" s="18"/>
      <c r="D639" s="31"/>
    </row>
    <row r="640" spans="1:4" s="4" customFormat="1" x14ac:dyDescent="0.25">
      <c r="A640" s="18"/>
      <c r="B640" s="18"/>
      <c r="D640" s="31"/>
    </row>
    <row r="641" spans="1:4" s="4" customFormat="1" x14ac:dyDescent="0.25">
      <c r="A641" s="18"/>
      <c r="B641" s="18"/>
      <c r="D641" s="31"/>
    </row>
    <row r="642" spans="1:4" s="4" customFormat="1" x14ac:dyDescent="0.25">
      <c r="A642" s="18"/>
      <c r="B642" s="18"/>
      <c r="D642" s="31"/>
    </row>
    <row r="643" spans="1:4" s="4" customFormat="1" x14ac:dyDescent="0.25">
      <c r="A643" s="18"/>
      <c r="B643" s="18"/>
      <c r="D643" s="31"/>
    </row>
    <row r="644" spans="1:4" s="4" customFormat="1" x14ac:dyDescent="0.25">
      <c r="A644" s="18"/>
      <c r="B644" s="18"/>
      <c r="D644" s="31"/>
    </row>
    <row r="645" spans="1:4" s="4" customFormat="1" x14ac:dyDescent="0.25">
      <c r="A645" s="18"/>
      <c r="B645" s="18"/>
      <c r="D645" s="31"/>
    </row>
    <row r="646" spans="1:4" s="4" customFormat="1" x14ac:dyDescent="0.25">
      <c r="A646" s="18"/>
      <c r="B646" s="18"/>
      <c r="D646" s="31"/>
    </row>
    <row r="647" spans="1:4" s="4" customFormat="1" x14ac:dyDescent="0.25">
      <c r="A647" s="18"/>
      <c r="B647" s="18"/>
      <c r="D647" s="31"/>
    </row>
    <row r="648" spans="1:4" s="4" customFormat="1" x14ac:dyDescent="0.25">
      <c r="A648" s="18"/>
      <c r="B648" s="18"/>
      <c r="D648" s="31"/>
    </row>
    <row r="649" spans="1:4" s="4" customFormat="1" x14ac:dyDescent="0.25">
      <c r="A649" s="18"/>
      <c r="B649" s="18"/>
      <c r="D649" s="31"/>
    </row>
    <row r="650" spans="1:4" s="4" customFormat="1" x14ac:dyDescent="0.25">
      <c r="A650" s="18"/>
      <c r="B650" s="18"/>
      <c r="D650" s="31"/>
    </row>
    <row r="651" spans="1:4" s="4" customFormat="1" x14ac:dyDescent="0.25">
      <c r="A651" s="18"/>
      <c r="B651" s="18"/>
      <c r="D651" s="31"/>
    </row>
    <row r="652" spans="1:4" s="4" customFormat="1" x14ac:dyDescent="0.25">
      <c r="A652" s="18"/>
      <c r="B652" s="18"/>
      <c r="D652" s="31"/>
    </row>
    <row r="653" spans="1:4" s="4" customFormat="1" x14ac:dyDescent="0.25">
      <c r="A653" s="18"/>
      <c r="B653" s="18"/>
      <c r="D653" s="31"/>
    </row>
    <row r="654" spans="1:4" s="4" customFormat="1" x14ac:dyDescent="0.25">
      <c r="A654" s="18"/>
      <c r="B654" s="18"/>
      <c r="D654" s="31"/>
    </row>
    <row r="655" spans="1:4" s="4" customFormat="1" x14ac:dyDescent="0.25">
      <c r="A655" s="18"/>
      <c r="B655" s="18"/>
      <c r="D655" s="31"/>
    </row>
    <row r="656" spans="1:4" s="4" customFormat="1" x14ac:dyDescent="0.25">
      <c r="A656" s="18"/>
      <c r="B656" s="18"/>
      <c r="D656" s="31"/>
    </row>
    <row r="657" spans="1:4" s="4" customFormat="1" x14ac:dyDescent="0.25">
      <c r="A657" s="18"/>
      <c r="B657" s="18"/>
      <c r="D657" s="31"/>
    </row>
    <row r="658" spans="1:4" s="4" customFormat="1" x14ac:dyDescent="0.25">
      <c r="A658" s="18"/>
      <c r="B658" s="18"/>
      <c r="D658" s="31"/>
    </row>
    <row r="659" spans="1:4" s="4" customFormat="1" x14ac:dyDescent="0.25">
      <c r="A659" s="18"/>
      <c r="B659" s="18"/>
      <c r="D659" s="31"/>
    </row>
    <row r="660" spans="1:4" s="4" customFormat="1" x14ac:dyDescent="0.25">
      <c r="A660" s="18"/>
      <c r="B660" s="18"/>
      <c r="D660" s="31"/>
    </row>
    <row r="661" spans="1:4" s="4" customFormat="1" x14ac:dyDescent="0.25">
      <c r="A661" s="18"/>
      <c r="B661" s="18"/>
      <c r="D661" s="31"/>
    </row>
    <row r="662" spans="1:4" s="4" customFormat="1" x14ac:dyDescent="0.25">
      <c r="A662" s="18"/>
      <c r="B662" s="18"/>
      <c r="D662" s="31"/>
    </row>
    <row r="663" spans="1:4" s="4" customFormat="1" x14ac:dyDescent="0.25">
      <c r="A663" s="18"/>
      <c r="B663" s="18"/>
      <c r="D663" s="31"/>
    </row>
    <row r="664" spans="1:4" s="4" customFormat="1" x14ac:dyDescent="0.25">
      <c r="A664" s="18"/>
      <c r="B664" s="18"/>
      <c r="D664" s="31"/>
    </row>
    <row r="665" spans="1:4" s="4" customFormat="1" x14ac:dyDescent="0.25">
      <c r="A665" s="18"/>
      <c r="B665" s="18"/>
      <c r="D665" s="31"/>
    </row>
    <row r="666" spans="1:4" s="4" customFormat="1" x14ac:dyDescent="0.25">
      <c r="A666" s="18"/>
      <c r="B666" s="18"/>
      <c r="D666" s="31"/>
    </row>
    <row r="667" spans="1:4" s="4" customFormat="1" x14ac:dyDescent="0.25">
      <c r="A667" s="18"/>
      <c r="B667" s="18"/>
      <c r="D667" s="31"/>
    </row>
    <row r="668" spans="1:4" s="4" customFormat="1" x14ac:dyDescent="0.25">
      <c r="A668" s="18"/>
      <c r="B668" s="18"/>
      <c r="D668" s="31"/>
    </row>
    <row r="669" spans="1:4" s="4" customFormat="1" x14ac:dyDescent="0.25">
      <c r="A669" s="18"/>
      <c r="B669" s="18"/>
      <c r="D669" s="31"/>
    </row>
    <row r="670" spans="1:4" s="4" customFormat="1" x14ac:dyDescent="0.25">
      <c r="A670" s="18"/>
      <c r="B670" s="18"/>
      <c r="D670" s="31"/>
    </row>
    <row r="671" spans="1:4" s="4" customFormat="1" x14ac:dyDescent="0.25">
      <c r="A671" s="18"/>
      <c r="B671" s="18"/>
      <c r="D671" s="31"/>
    </row>
    <row r="672" spans="1:4" s="4" customFormat="1" x14ac:dyDescent="0.25">
      <c r="A672" s="18"/>
      <c r="B672" s="18"/>
      <c r="D672" s="31"/>
    </row>
    <row r="673" spans="1:4" s="4" customFormat="1" x14ac:dyDescent="0.25">
      <c r="A673" s="18"/>
      <c r="B673" s="18"/>
      <c r="D673" s="31"/>
    </row>
    <row r="674" spans="1:4" s="4" customFormat="1" x14ac:dyDescent="0.25">
      <c r="A674" s="18"/>
      <c r="B674" s="18"/>
      <c r="D674" s="31"/>
    </row>
    <row r="675" spans="1:4" s="4" customFormat="1" x14ac:dyDescent="0.25">
      <c r="A675" s="18"/>
      <c r="B675" s="18"/>
      <c r="D675" s="31"/>
    </row>
    <row r="676" spans="1:4" s="4" customFormat="1" x14ac:dyDescent="0.25">
      <c r="A676" s="18"/>
      <c r="B676" s="18"/>
      <c r="D676" s="31"/>
    </row>
    <row r="677" spans="1:4" s="4" customFormat="1" x14ac:dyDescent="0.25">
      <c r="A677" s="18"/>
      <c r="B677" s="18"/>
      <c r="D677" s="31"/>
    </row>
    <row r="678" spans="1:4" s="4" customFormat="1" x14ac:dyDescent="0.25">
      <c r="A678" s="18"/>
      <c r="B678" s="18"/>
      <c r="D678" s="31"/>
    </row>
    <row r="679" spans="1:4" s="4" customFormat="1" x14ac:dyDescent="0.25">
      <c r="A679" s="18"/>
      <c r="B679" s="18"/>
      <c r="D679" s="31"/>
    </row>
    <row r="680" spans="1:4" s="4" customFormat="1" x14ac:dyDescent="0.25">
      <c r="A680" s="18"/>
      <c r="B680" s="18"/>
      <c r="D680" s="31"/>
    </row>
    <row r="681" spans="1:4" s="4" customFormat="1" x14ac:dyDescent="0.25">
      <c r="A681" s="18"/>
      <c r="B681" s="18"/>
      <c r="D681" s="31"/>
    </row>
    <row r="682" spans="1:4" s="4" customFormat="1" x14ac:dyDescent="0.25">
      <c r="A682" s="18"/>
      <c r="B682" s="18"/>
      <c r="D682" s="31"/>
    </row>
    <row r="683" spans="1:4" s="4" customFormat="1" x14ac:dyDescent="0.25">
      <c r="A683" s="18"/>
      <c r="B683" s="18"/>
      <c r="D683" s="31"/>
    </row>
    <row r="684" spans="1:4" s="4" customFormat="1" x14ac:dyDescent="0.25">
      <c r="A684" s="18"/>
      <c r="B684" s="18"/>
      <c r="D684" s="31"/>
    </row>
    <row r="685" spans="1:4" s="4" customFormat="1" x14ac:dyDescent="0.25">
      <c r="A685" s="18"/>
      <c r="B685" s="18"/>
      <c r="D685" s="31"/>
    </row>
    <row r="686" spans="1:4" s="4" customFormat="1" x14ac:dyDescent="0.25">
      <c r="A686" s="18"/>
      <c r="B686" s="18"/>
      <c r="D686" s="31"/>
    </row>
    <row r="687" spans="1:4" s="4" customFormat="1" x14ac:dyDescent="0.25">
      <c r="A687" s="18"/>
      <c r="B687" s="18"/>
      <c r="D687" s="31"/>
    </row>
    <row r="688" spans="1:4" s="4" customFormat="1" x14ac:dyDescent="0.25">
      <c r="A688" s="18"/>
      <c r="B688" s="18"/>
      <c r="D688" s="31"/>
    </row>
    <row r="689" spans="1:4" s="4" customFormat="1" x14ac:dyDescent="0.25">
      <c r="A689" s="18"/>
      <c r="B689" s="18"/>
      <c r="D689" s="31"/>
    </row>
    <row r="690" spans="1:4" s="4" customFormat="1" x14ac:dyDescent="0.25">
      <c r="A690" s="18"/>
      <c r="B690" s="18"/>
      <c r="D690" s="31"/>
    </row>
    <row r="691" spans="1:4" s="4" customFormat="1" x14ac:dyDescent="0.25">
      <c r="A691" s="18"/>
      <c r="B691" s="18"/>
      <c r="D691" s="31"/>
    </row>
    <row r="692" spans="1:4" s="4" customFormat="1" x14ac:dyDescent="0.25">
      <c r="A692" s="18"/>
      <c r="B692" s="18"/>
      <c r="D692" s="31"/>
    </row>
    <row r="693" spans="1:4" s="4" customFormat="1" x14ac:dyDescent="0.25">
      <c r="A693" s="18"/>
      <c r="B693" s="18"/>
      <c r="D693" s="31"/>
    </row>
    <row r="694" spans="1:4" s="4" customFormat="1" x14ac:dyDescent="0.25">
      <c r="A694" s="18"/>
      <c r="B694" s="18"/>
      <c r="D694" s="31"/>
    </row>
    <row r="695" spans="1:4" s="4" customFormat="1" x14ac:dyDescent="0.25">
      <c r="A695" s="18"/>
      <c r="B695" s="18"/>
      <c r="D695" s="31"/>
    </row>
    <row r="696" spans="1:4" s="4" customFormat="1" x14ac:dyDescent="0.25">
      <c r="A696" s="18"/>
      <c r="B696" s="18"/>
      <c r="D696" s="31"/>
    </row>
    <row r="697" spans="1:4" s="4" customFormat="1" x14ac:dyDescent="0.25">
      <c r="A697" s="18"/>
      <c r="B697" s="18"/>
      <c r="D697" s="31"/>
    </row>
    <row r="698" spans="1:4" s="4" customFormat="1" x14ac:dyDescent="0.25">
      <c r="A698" s="18"/>
      <c r="B698" s="18"/>
      <c r="D698" s="31"/>
    </row>
    <row r="699" spans="1:4" s="4" customFormat="1" x14ac:dyDescent="0.25">
      <c r="A699" s="18"/>
      <c r="B699" s="18"/>
      <c r="D699" s="31"/>
    </row>
    <row r="700" spans="1:4" s="4" customFormat="1" x14ac:dyDescent="0.25">
      <c r="A700" s="18"/>
      <c r="B700" s="18"/>
      <c r="D700" s="31"/>
    </row>
    <row r="701" spans="1:4" s="4" customFormat="1" x14ac:dyDescent="0.25">
      <c r="A701" s="18"/>
      <c r="B701" s="18"/>
      <c r="D701" s="31"/>
    </row>
    <row r="702" spans="1:4" s="4" customFormat="1" x14ac:dyDescent="0.25">
      <c r="A702" s="18"/>
      <c r="B702" s="18"/>
      <c r="D702" s="31"/>
    </row>
    <row r="703" spans="1:4" s="4" customFormat="1" x14ac:dyDescent="0.25">
      <c r="A703" s="18"/>
      <c r="B703" s="18"/>
      <c r="D703" s="31"/>
    </row>
    <row r="704" spans="1:4" s="4" customFormat="1" x14ac:dyDescent="0.25">
      <c r="A704" s="18"/>
      <c r="B704" s="18"/>
      <c r="D704" s="31"/>
    </row>
    <row r="705" spans="1:4" s="4" customFormat="1" x14ac:dyDescent="0.25">
      <c r="A705" s="18"/>
      <c r="B705" s="18"/>
      <c r="D705" s="31"/>
    </row>
    <row r="706" spans="1:4" s="4" customFormat="1" x14ac:dyDescent="0.25">
      <c r="A706" s="18"/>
      <c r="B706" s="18"/>
      <c r="D706" s="31"/>
    </row>
    <row r="707" spans="1:4" s="4" customFormat="1" x14ac:dyDescent="0.25">
      <c r="A707" s="18"/>
      <c r="B707" s="18"/>
      <c r="D707" s="31"/>
    </row>
    <row r="708" spans="1:4" s="4" customFormat="1" x14ac:dyDescent="0.25">
      <c r="A708" s="18"/>
      <c r="B708" s="18"/>
      <c r="D708" s="31"/>
    </row>
    <row r="709" spans="1:4" s="4" customFormat="1" x14ac:dyDescent="0.25">
      <c r="A709" s="18"/>
      <c r="B709" s="18"/>
      <c r="D709" s="31"/>
    </row>
    <row r="710" spans="1:4" s="4" customFormat="1" x14ac:dyDescent="0.25">
      <c r="A710" s="18"/>
      <c r="B710" s="18"/>
      <c r="D710" s="31"/>
    </row>
    <row r="711" spans="1:4" s="4" customFormat="1" x14ac:dyDescent="0.25">
      <c r="A711" s="18"/>
      <c r="B711" s="18"/>
      <c r="D711" s="31"/>
    </row>
    <row r="712" spans="1:4" s="4" customFormat="1" x14ac:dyDescent="0.25">
      <c r="A712" s="18"/>
      <c r="B712" s="18"/>
      <c r="D712" s="31"/>
    </row>
    <row r="713" spans="1:4" s="4" customFormat="1" x14ac:dyDescent="0.25">
      <c r="A713" s="18"/>
      <c r="B713" s="18"/>
      <c r="D713" s="31"/>
    </row>
    <row r="714" spans="1:4" s="4" customFormat="1" x14ac:dyDescent="0.25">
      <c r="A714" s="18"/>
      <c r="B714" s="18"/>
      <c r="D714" s="31"/>
    </row>
    <row r="715" spans="1:4" s="4" customFormat="1" x14ac:dyDescent="0.25">
      <c r="A715" s="18"/>
      <c r="B715" s="18"/>
      <c r="D715" s="31"/>
    </row>
    <row r="716" spans="1:4" s="4" customFormat="1" x14ac:dyDescent="0.25">
      <c r="A716" s="18"/>
      <c r="B716" s="18"/>
      <c r="D716" s="31"/>
    </row>
    <row r="717" spans="1:4" s="4" customFormat="1" x14ac:dyDescent="0.25">
      <c r="A717" s="18"/>
      <c r="B717" s="18"/>
      <c r="D717" s="31"/>
    </row>
    <row r="718" spans="1:4" s="4" customFormat="1" x14ac:dyDescent="0.25">
      <c r="A718" s="18"/>
      <c r="B718" s="18"/>
      <c r="D718" s="31"/>
    </row>
    <row r="719" spans="1:4" s="4" customFormat="1" x14ac:dyDescent="0.25">
      <c r="A719" s="18"/>
      <c r="B719" s="18"/>
      <c r="D719" s="31"/>
    </row>
    <row r="720" spans="1:4" s="4" customFormat="1" x14ac:dyDescent="0.25">
      <c r="A720" s="18"/>
      <c r="B720" s="18"/>
      <c r="D720" s="31"/>
    </row>
    <row r="721" spans="1:4" s="4" customFormat="1" x14ac:dyDescent="0.25">
      <c r="A721" s="18"/>
      <c r="B721" s="18"/>
      <c r="D721" s="31"/>
    </row>
    <row r="722" spans="1:4" s="4" customFormat="1" x14ac:dyDescent="0.25">
      <c r="A722" s="18"/>
      <c r="B722" s="18"/>
      <c r="D722" s="31"/>
    </row>
    <row r="723" spans="1:4" s="4" customFormat="1" x14ac:dyDescent="0.25">
      <c r="A723" s="18"/>
      <c r="B723" s="18"/>
      <c r="D723" s="31"/>
    </row>
    <row r="724" spans="1:4" s="4" customFormat="1" x14ac:dyDescent="0.25">
      <c r="A724" s="18"/>
      <c r="B724" s="18"/>
      <c r="D724" s="31"/>
    </row>
    <row r="725" spans="1:4" s="4" customFormat="1" x14ac:dyDescent="0.25">
      <c r="A725" s="18"/>
      <c r="B725" s="18"/>
      <c r="D725" s="31"/>
    </row>
    <row r="726" spans="1:4" s="4" customFormat="1" x14ac:dyDescent="0.25">
      <c r="A726" s="18"/>
      <c r="B726" s="18"/>
      <c r="D726" s="31"/>
    </row>
    <row r="727" spans="1:4" s="4" customFormat="1" x14ac:dyDescent="0.25">
      <c r="A727" s="18"/>
      <c r="B727" s="18"/>
      <c r="D727" s="31"/>
    </row>
    <row r="728" spans="1:4" s="4" customFormat="1" x14ac:dyDescent="0.25">
      <c r="A728" s="18"/>
      <c r="B728" s="18"/>
      <c r="D728" s="31"/>
    </row>
    <row r="729" spans="1:4" s="4" customFormat="1" x14ac:dyDescent="0.25">
      <c r="A729" s="18"/>
      <c r="B729" s="18"/>
      <c r="D729" s="31"/>
    </row>
    <row r="730" spans="1:4" s="4" customFormat="1" x14ac:dyDescent="0.25">
      <c r="A730" s="18"/>
      <c r="B730" s="18"/>
      <c r="D730" s="31"/>
    </row>
    <row r="731" spans="1:4" s="4" customFormat="1" x14ac:dyDescent="0.25">
      <c r="A731" s="18"/>
      <c r="B731" s="18"/>
      <c r="D731" s="31"/>
    </row>
    <row r="732" spans="1:4" s="4" customFormat="1" x14ac:dyDescent="0.25">
      <c r="A732" s="18"/>
      <c r="B732" s="18"/>
      <c r="D732" s="31"/>
    </row>
    <row r="733" spans="1:4" s="4" customFormat="1" x14ac:dyDescent="0.25">
      <c r="A733" s="18"/>
      <c r="B733" s="18"/>
      <c r="D733" s="31"/>
    </row>
    <row r="734" spans="1:4" s="4" customFormat="1" x14ac:dyDescent="0.25">
      <c r="A734" s="18"/>
      <c r="B734" s="18"/>
      <c r="D734" s="31"/>
    </row>
    <row r="735" spans="1:4" s="4" customFormat="1" x14ac:dyDescent="0.25">
      <c r="A735" s="18"/>
      <c r="B735" s="18"/>
      <c r="D735" s="31"/>
    </row>
    <row r="736" spans="1:4" s="4" customFormat="1" x14ac:dyDescent="0.25">
      <c r="A736" s="18"/>
      <c r="B736" s="18"/>
      <c r="D736" s="31"/>
    </row>
    <row r="737" spans="1:4" s="4" customFormat="1" x14ac:dyDescent="0.25">
      <c r="A737" s="18"/>
      <c r="B737" s="18"/>
      <c r="D737" s="31"/>
    </row>
    <row r="738" spans="1:4" s="4" customFormat="1" x14ac:dyDescent="0.25">
      <c r="A738" s="18"/>
      <c r="B738" s="18"/>
      <c r="D738" s="31"/>
    </row>
    <row r="739" spans="1:4" s="4" customFormat="1" x14ac:dyDescent="0.25">
      <c r="A739" s="18"/>
      <c r="B739" s="18"/>
      <c r="D739" s="31"/>
    </row>
    <row r="740" spans="1:4" s="4" customFormat="1" x14ac:dyDescent="0.25">
      <c r="A740" s="18"/>
      <c r="B740" s="18"/>
      <c r="D740" s="31"/>
    </row>
    <row r="741" spans="1:4" s="4" customFormat="1" x14ac:dyDescent="0.25">
      <c r="A741" s="18"/>
      <c r="B741" s="18"/>
      <c r="D741" s="31"/>
    </row>
    <row r="742" spans="1:4" s="4" customFormat="1" x14ac:dyDescent="0.25">
      <c r="A742" s="18"/>
      <c r="B742" s="18"/>
      <c r="D742" s="31"/>
    </row>
    <row r="743" spans="1:4" s="4" customFormat="1" x14ac:dyDescent="0.25">
      <c r="A743" s="18"/>
      <c r="B743" s="18"/>
      <c r="D743" s="31"/>
    </row>
    <row r="744" spans="1:4" s="4" customFormat="1" x14ac:dyDescent="0.25">
      <c r="A744" s="18"/>
      <c r="B744" s="18"/>
      <c r="D744" s="31"/>
    </row>
    <row r="745" spans="1:4" s="4" customFormat="1" x14ac:dyDescent="0.25">
      <c r="A745" s="18"/>
      <c r="B745" s="18"/>
      <c r="D745" s="31"/>
    </row>
    <row r="746" spans="1:4" s="4" customFormat="1" x14ac:dyDescent="0.25">
      <c r="A746" s="18"/>
      <c r="B746" s="18"/>
      <c r="D746" s="31"/>
    </row>
    <row r="747" spans="1:4" s="4" customFormat="1" x14ac:dyDescent="0.25">
      <c r="A747" s="18"/>
      <c r="B747" s="18"/>
      <c r="D747" s="31"/>
    </row>
    <row r="748" spans="1:4" s="4" customFormat="1" x14ac:dyDescent="0.25">
      <c r="A748" s="18"/>
      <c r="B748" s="18"/>
      <c r="D748" s="31"/>
    </row>
    <row r="749" spans="1:4" s="4" customFormat="1" x14ac:dyDescent="0.25">
      <c r="A749" s="18"/>
      <c r="B749" s="18"/>
      <c r="D749" s="31"/>
    </row>
    <row r="750" spans="1:4" s="4" customFormat="1" x14ac:dyDescent="0.25">
      <c r="A750" s="18"/>
      <c r="B750" s="18"/>
      <c r="D750" s="31"/>
    </row>
    <row r="751" spans="1:4" s="4" customFormat="1" x14ac:dyDescent="0.25">
      <c r="A751" s="18"/>
      <c r="B751" s="18"/>
      <c r="D751" s="31"/>
    </row>
    <row r="752" spans="1:4" s="4" customFormat="1" x14ac:dyDescent="0.25">
      <c r="A752" s="18"/>
      <c r="B752" s="18"/>
      <c r="D752" s="31"/>
    </row>
    <row r="753" spans="1:4" s="4" customFormat="1" x14ac:dyDescent="0.25">
      <c r="A753" s="18"/>
      <c r="B753" s="18"/>
      <c r="D753" s="31"/>
    </row>
    <row r="754" spans="1:4" s="4" customFormat="1" x14ac:dyDescent="0.25">
      <c r="A754" s="18"/>
      <c r="B754" s="18"/>
      <c r="D754" s="31"/>
    </row>
    <row r="755" spans="1:4" s="4" customFormat="1" x14ac:dyDescent="0.25">
      <c r="A755" s="18"/>
      <c r="B755" s="18"/>
      <c r="D755" s="31"/>
    </row>
    <row r="756" spans="1:4" s="4" customFormat="1" x14ac:dyDescent="0.25">
      <c r="A756" s="18"/>
      <c r="B756" s="18"/>
      <c r="D756" s="31"/>
    </row>
    <row r="757" spans="1:4" s="4" customFormat="1" x14ac:dyDescent="0.25">
      <c r="A757" s="18"/>
      <c r="B757" s="18"/>
      <c r="D757" s="31"/>
    </row>
    <row r="758" spans="1:4" s="4" customFormat="1" x14ac:dyDescent="0.25">
      <c r="A758" s="18"/>
      <c r="B758" s="18"/>
      <c r="D758" s="31"/>
    </row>
    <row r="759" spans="1:4" s="4" customFormat="1" x14ac:dyDescent="0.25">
      <c r="A759" s="18"/>
      <c r="B759" s="18"/>
      <c r="D759" s="31"/>
    </row>
    <row r="760" spans="1:4" s="4" customFormat="1" x14ac:dyDescent="0.25">
      <c r="A760" s="18"/>
      <c r="B760" s="18"/>
      <c r="D760" s="31"/>
    </row>
    <row r="761" spans="1:4" s="4" customFormat="1" x14ac:dyDescent="0.25">
      <c r="A761" s="18"/>
      <c r="B761" s="18"/>
      <c r="D761" s="31"/>
    </row>
    <row r="762" spans="1:4" s="4" customFormat="1" x14ac:dyDescent="0.25">
      <c r="A762" s="18"/>
      <c r="B762" s="18"/>
      <c r="D762" s="31"/>
    </row>
    <row r="763" spans="1:4" s="4" customFormat="1" x14ac:dyDescent="0.25">
      <c r="A763" s="18"/>
      <c r="B763" s="18"/>
      <c r="D763" s="31"/>
    </row>
    <row r="764" spans="1:4" s="4" customFormat="1" x14ac:dyDescent="0.25">
      <c r="A764" s="18"/>
      <c r="B764" s="18"/>
      <c r="D764" s="31"/>
    </row>
    <row r="765" spans="1:4" s="4" customFormat="1" x14ac:dyDescent="0.25">
      <c r="A765" s="18"/>
      <c r="B765" s="18"/>
      <c r="D765" s="31"/>
    </row>
    <row r="766" spans="1:4" s="4" customFormat="1" x14ac:dyDescent="0.25">
      <c r="A766" s="18"/>
      <c r="B766" s="18"/>
      <c r="D766" s="31"/>
    </row>
    <row r="767" spans="1:4" s="4" customFormat="1" x14ac:dyDescent="0.25">
      <c r="A767" s="18"/>
      <c r="B767" s="18"/>
      <c r="D767" s="31"/>
    </row>
    <row r="768" spans="1:4" s="4" customFormat="1" x14ac:dyDescent="0.25">
      <c r="A768" s="18"/>
      <c r="B768" s="18"/>
      <c r="D768" s="31"/>
    </row>
    <row r="769" spans="1:4" s="4" customFormat="1" x14ac:dyDescent="0.25">
      <c r="A769" s="18"/>
      <c r="B769" s="18"/>
      <c r="D769" s="31"/>
    </row>
    <row r="770" spans="1:4" s="4" customFormat="1" x14ac:dyDescent="0.25">
      <c r="A770" s="18"/>
      <c r="B770" s="18"/>
      <c r="D770" s="31"/>
    </row>
    <row r="771" spans="1:4" s="4" customFormat="1" x14ac:dyDescent="0.25">
      <c r="A771" s="18"/>
      <c r="B771" s="18"/>
      <c r="D771" s="31"/>
    </row>
    <row r="772" spans="1:4" s="4" customFormat="1" x14ac:dyDescent="0.25">
      <c r="A772" s="18"/>
      <c r="B772" s="18"/>
      <c r="D772" s="31"/>
    </row>
    <row r="773" spans="1:4" s="4" customFormat="1" x14ac:dyDescent="0.25">
      <c r="A773" s="18"/>
      <c r="B773" s="18"/>
      <c r="D773" s="31"/>
    </row>
    <row r="774" spans="1:4" s="4" customFormat="1" x14ac:dyDescent="0.25">
      <c r="A774" s="18"/>
      <c r="B774" s="18"/>
      <c r="D774" s="31"/>
    </row>
    <row r="775" spans="1:4" s="4" customFormat="1" x14ac:dyDescent="0.25">
      <c r="A775" s="18"/>
      <c r="B775" s="18"/>
      <c r="D775" s="31"/>
    </row>
    <row r="776" spans="1:4" s="4" customFormat="1" x14ac:dyDescent="0.25">
      <c r="A776" s="18"/>
      <c r="B776" s="18"/>
      <c r="D776" s="31"/>
    </row>
    <row r="777" spans="1:4" s="4" customFormat="1" x14ac:dyDescent="0.25">
      <c r="A777" s="18"/>
      <c r="B777" s="18"/>
      <c r="D777" s="31"/>
    </row>
    <row r="778" spans="1:4" s="4" customFormat="1" x14ac:dyDescent="0.25">
      <c r="A778" s="18"/>
      <c r="B778" s="18"/>
      <c r="D778" s="31"/>
    </row>
    <row r="779" spans="1:4" s="4" customFormat="1" x14ac:dyDescent="0.25">
      <c r="A779" s="18"/>
      <c r="B779" s="18"/>
      <c r="D779" s="31"/>
    </row>
    <row r="780" spans="1:4" s="4" customFormat="1" x14ac:dyDescent="0.25">
      <c r="A780" s="18"/>
      <c r="B780" s="18"/>
      <c r="D780" s="31"/>
    </row>
    <row r="781" spans="1:4" s="4" customFormat="1" x14ac:dyDescent="0.25">
      <c r="A781" s="18"/>
      <c r="B781" s="18"/>
      <c r="D781" s="31"/>
    </row>
    <row r="782" spans="1:4" s="4" customFormat="1" x14ac:dyDescent="0.25">
      <c r="A782" s="18"/>
      <c r="B782" s="18"/>
      <c r="D782" s="31"/>
    </row>
    <row r="783" spans="1:4" s="4" customFormat="1" x14ac:dyDescent="0.25">
      <c r="A783" s="18"/>
      <c r="B783" s="18"/>
      <c r="D783" s="31"/>
    </row>
    <row r="784" spans="1:4" s="4" customFormat="1" x14ac:dyDescent="0.25">
      <c r="A784" s="18"/>
      <c r="B784" s="18"/>
      <c r="D784" s="31"/>
    </row>
    <row r="785" spans="1:4" s="4" customFormat="1" x14ac:dyDescent="0.25">
      <c r="A785" s="18"/>
      <c r="B785" s="18"/>
      <c r="D785" s="31"/>
    </row>
    <row r="786" spans="1:4" s="4" customFormat="1" x14ac:dyDescent="0.25">
      <c r="A786" s="18"/>
      <c r="B786" s="18"/>
      <c r="D786" s="31"/>
    </row>
    <row r="787" spans="1:4" s="4" customFormat="1" x14ac:dyDescent="0.25">
      <c r="A787" s="18"/>
      <c r="B787" s="18"/>
      <c r="D787" s="31"/>
    </row>
    <row r="788" spans="1:4" s="4" customFormat="1" x14ac:dyDescent="0.25">
      <c r="A788" s="18"/>
      <c r="B788" s="18"/>
      <c r="D788" s="31"/>
    </row>
    <row r="789" spans="1:4" s="4" customFormat="1" x14ac:dyDescent="0.25">
      <c r="A789" s="18"/>
      <c r="B789" s="18"/>
      <c r="D789" s="31"/>
    </row>
    <row r="790" spans="1:4" s="4" customFormat="1" x14ac:dyDescent="0.25">
      <c r="A790" s="18"/>
      <c r="B790" s="18"/>
      <c r="D790" s="31"/>
    </row>
    <row r="791" spans="1:4" s="4" customFormat="1" x14ac:dyDescent="0.25">
      <c r="A791" s="18"/>
      <c r="B791" s="18"/>
      <c r="D791" s="31"/>
    </row>
    <row r="792" spans="1:4" s="4" customFormat="1" x14ac:dyDescent="0.25">
      <c r="A792" s="18"/>
      <c r="B792" s="18"/>
      <c r="D792" s="31"/>
    </row>
    <row r="793" spans="1:4" s="4" customFormat="1" x14ac:dyDescent="0.25">
      <c r="A793" s="18"/>
      <c r="B793" s="18"/>
      <c r="D793" s="31"/>
    </row>
    <row r="794" spans="1:4" s="4" customFormat="1" x14ac:dyDescent="0.25">
      <c r="A794" s="18"/>
      <c r="B794" s="18"/>
      <c r="D794" s="31"/>
    </row>
    <row r="795" spans="1:4" s="4" customFormat="1" x14ac:dyDescent="0.25">
      <c r="A795" s="18"/>
      <c r="B795" s="18"/>
      <c r="D795" s="31"/>
    </row>
    <row r="796" spans="1:4" s="4" customFormat="1" x14ac:dyDescent="0.25">
      <c r="A796" s="18"/>
      <c r="B796" s="18"/>
      <c r="D796" s="31"/>
    </row>
    <row r="797" spans="1:4" s="4" customFormat="1" x14ac:dyDescent="0.25">
      <c r="A797" s="18"/>
      <c r="B797" s="18"/>
      <c r="D797" s="31"/>
    </row>
    <row r="798" spans="1:4" s="4" customFormat="1" x14ac:dyDescent="0.25">
      <c r="A798" s="18"/>
      <c r="B798" s="18"/>
      <c r="D798" s="31"/>
    </row>
    <row r="799" spans="1:4" s="4" customFormat="1" x14ac:dyDescent="0.25">
      <c r="A799" s="18"/>
      <c r="B799" s="18"/>
      <c r="D799" s="31"/>
    </row>
    <row r="800" spans="1:4" s="4" customFormat="1" x14ac:dyDescent="0.25">
      <c r="A800" s="18"/>
      <c r="B800" s="18"/>
      <c r="D800" s="31"/>
    </row>
    <row r="801" spans="1:4" s="4" customFormat="1" x14ac:dyDescent="0.25">
      <c r="A801" s="18"/>
      <c r="B801" s="18"/>
      <c r="D801" s="31"/>
    </row>
    <row r="802" spans="1:4" s="4" customFormat="1" x14ac:dyDescent="0.25">
      <c r="A802" s="18"/>
      <c r="B802" s="18"/>
      <c r="D802" s="31"/>
    </row>
    <row r="803" spans="1:4" s="4" customFormat="1" x14ac:dyDescent="0.25">
      <c r="A803" s="18"/>
      <c r="B803" s="18"/>
      <c r="D803" s="31"/>
    </row>
    <row r="804" spans="1:4" s="4" customFormat="1" x14ac:dyDescent="0.25">
      <c r="A804" s="18"/>
      <c r="B804" s="18"/>
      <c r="D804" s="31"/>
    </row>
    <row r="805" spans="1:4" s="4" customFormat="1" x14ac:dyDescent="0.25">
      <c r="A805" s="18"/>
      <c r="B805" s="18"/>
      <c r="D805" s="31"/>
    </row>
    <row r="806" spans="1:4" s="4" customFormat="1" x14ac:dyDescent="0.25">
      <c r="A806" s="18"/>
      <c r="B806" s="18"/>
      <c r="D806" s="31"/>
    </row>
    <row r="807" spans="1:4" s="4" customFormat="1" x14ac:dyDescent="0.25">
      <c r="A807" s="18"/>
      <c r="B807" s="18"/>
      <c r="D807" s="31"/>
    </row>
    <row r="808" spans="1:4" s="4" customFormat="1" x14ac:dyDescent="0.25">
      <c r="A808" s="18"/>
      <c r="B808" s="18"/>
      <c r="D808" s="31"/>
    </row>
    <row r="809" spans="1:4" s="4" customFormat="1" x14ac:dyDescent="0.25">
      <c r="A809" s="18"/>
      <c r="B809" s="18"/>
      <c r="D809" s="31"/>
    </row>
    <row r="810" spans="1:4" s="4" customFormat="1" x14ac:dyDescent="0.25">
      <c r="A810" s="18"/>
      <c r="B810" s="18"/>
      <c r="D810" s="31"/>
    </row>
    <row r="811" spans="1:4" s="4" customFormat="1" x14ac:dyDescent="0.25">
      <c r="A811" s="18"/>
      <c r="B811" s="18"/>
      <c r="D811" s="31"/>
    </row>
    <row r="812" spans="1:4" s="4" customFormat="1" x14ac:dyDescent="0.25">
      <c r="A812" s="18"/>
      <c r="B812" s="18"/>
      <c r="D812" s="31"/>
    </row>
    <row r="813" spans="1:4" s="4" customFormat="1" x14ac:dyDescent="0.25">
      <c r="A813" s="18"/>
      <c r="B813" s="18"/>
      <c r="D813" s="31"/>
    </row>
    <row r="814" spans="1:4" s="4" customFormat="1" x14ac:dyDescent="0.25">
      <c r="A814" s="18"/>
      <c r="B814" s="18"/>
      <c r="D814" s="31"/>
    </row>
    <row r="815" spans="1:4" s="4" customFormat="1" x14ac:dyDescent="0.25">
      <c r="A815" s="18"/>
      <c r="B815" s="18"/>
      <c r="D815" s="31"/>
    </row>
    <row r="816" spans="1:4" s="4" customFormat="1" x14ac:dyDescent="0.25">
      <c r="A816" s="18"/>
      <c r="B816" s="18"/>
      <c r="D816" s="31"/>
    </row>
    <row r="817" spans="1:4" s="4" customFormat="1" x14ac:dyDescent="0.25">
      <c r="A817" s="18"/>
      <c r="B817" s="18"/>
      <c r="D817" s="31"/>
    </row>
    <row r="818" spans="1:4" s="4" customFormat="1" x14ac:dyDescent="0.25">
      <c r="A818" s="18"/>
      <c r="B818" s="18"/>
      <c r="D818" s="31"/>
    </row>
    <row r="819" spans="1:4" s="4" customFormat="1" x14ac:dyDescent="0.25">
      <c r="A819" s="18"/>
      <c r="B819" s="18"/>
      <c r="D819" s="31"/>
    </row>
    <row r="820" spans="1:4" s="4" customFormat="1" x14ac:dyDescent="0.25">
      <c r="A820" s="18"/>
      <c r="B820" s="18"/>
      <c r="D820" s="31"/>
    </row>
    <row r="821" spans="1:4" s="4" customFormat="1" x14ac:dyDescent="0.25">
      <c r="A821" s="18"/>
      <c r="B821" s="18"/>
      <c r="D821" s="31"/>
    </row>
    <row r="822" spans="1:4" s="4" customFormat="1" x14ac:dyDescent="0.25">
      <c r="A822" s="18"/>
      <c r="B822" s="18"/>
      <c r="D822" s="31"/>
    </row>
    <row r="823" spans="1:4" s="4" customFormat="1" x14ac:dyDescent="0.25">
      <c r="A823" s="18"/>
      <c r="B823" s="18"/>
      <c r="D823" s="31"/>
    </row>
    <row r="824" spans="1:4" s="4" customFormat="1" x14ac:dyDescent="0.25">
      <c r="A824" s="18"/>
      <c r="B824" s="18"/>
      <c r="D824" s="31"/>
    </row>
    <row r="825" spans="1:4" s="4" customFormat="1" x14ac:dyDescent="0.25">
      <c r="A825" s="18"/>
      <c r="B825" s="18"/>
      <c r="D825" s="31"/>
    </row>
    <row r="826" spans="1:4" s="4" customFormat="1" x14ac:dyDescent="0.25">
      <c r="A826" s="18"/>
      <c r="B826" s="18"/>
      <c r="D826" s="31"/>
    </row>
    <row r="827" spans="1:4" s="4" customFormat="1" x14ac:dyDescent="0.25">
      <c r="A827" s="18"/>
      <c r="B827" s="18"/>
      <c r="D827" s="31"/>
    </row>
    <row r="828" spans="1:4" s="4" customFormat="1" x14ac:dyDescent="0.25">
      <c r="A828" s="18"/>
      <c r="B828" s="18"/>
      <c r="D828" s="31"/>
    </row>
    <row r="829" spans="1:4" s="4" customFormat="1" x14ac:dyDescent="0.25">
      <c r="A829" s="18"/>
      <c r="B829" s="18"/>
      <c r="D829" s="31"/>
    </row>
    <row r="830" spans="1:4" s="4" customFormat="1" x14ac:dyDescent="0.25">
      <c r="A830" s="18"/>
      <c r="B830" s="18"/>
      <c r="D830" s="31"/>
    </row>
    <row r="831" spans="1:4" s="4" customFormat="1" x14ac:dyDescent="0.25">
      <c r="A831" s="18"/>
      <c r="B831" s="18"/>
      <c r="D831" s="31"/>
    </row>
    <row r="832" spans="1:4" s="4" customFormat="1" x14ac:dyDescent="0.25">
      <c r="A832" s="18"/>
      <c r="B832" s="18"/>
      <c r="D832" s="31"/>
    </row>
    <row r="833" spans="1:4" s="4" customFormat="1" x14ac:dyDescent="0.25">
      <c r="A833" s="18"/>
      <c r="B833" s="18"/>
      <c r="D833" s="31"/>
    </row>
    <row r="834" spans="1:4" s="4" customFormat="1" x14ac:dyDescent="0.25">
      <c r="A834" s="18"/>
      <c r="B834" s="18"/>
      <c r="D834" s="31"/>
    </row>
    <row r="835" spans="1:4" s="4" customFormat="1" x14ac:dyDescent="0.25">
      <c r="A835" s="18"/>
      <c r="B835" s="18"/>
      <c r="D835" s="31"/>
    </row>
    <row r="836" spans="1:4" s="4" customFormat="1" x14ac:dyDescent="0.25">
      <c r="A836" s="18"/>
      <c r="B836" s="18"/>
      <c r="D836" s="31"/>
    </row>
    <row r="837" spans="1:4" s="4" customFormat="1" x14ac:dyDescent="0.25">
      <c r="A837" s="18"/>
      <c r="B837" s="18"/>
      <c r="D837" s="31"/>
    </row>
    <row r="838" spans="1:4" s="4" customFormat="1" x14ac:dyDescent="0.25">
      <c r="A838" s="18"/>
      <c r="B838" s="18"/>
      <c r="D838" s="31"/>
    </row>
    <row r="839" spans="1:4" s="4" customFormat="1" x14ac:dyDescent="0.25">
      <c r="A839" s="18"/>
      <c r="B839" s="18"/>
      <c r="D839" s="31"/>
    </row>
    <row r="840" spans="1:4" s="4" customFormat="1" x14ac:dyDescent="0.25">
      <c r="A840" s="18"/>
      <c r="B840" s="18"/>
      <c r="D840" s="31"/>
    </row>
    <row r="841" spans="1:4" s="4" customFormat="1" x14ac:dyDescent="0.25">
      <c r="A841" s="18"/>
      <c r="B841" s="18"/>
      <c r="D841" s="31"/>
    </row>
    <row r="842" spans="1:4" s="4" customFormat="1" x14ac:dyDescent="0.25">
      <c r="A842" s="18"/>
      <c r="B842" s="18"/>
      <c r="D842" s="31"/>
    </row>
    <row r="843" spans="1:4" s="4" customFormat="1" x14ac:dyDescent="0.25">
      <c r="A843" s="18"/>
      <c r="B843" s="18"/>
      <c r="D843" s="31"/>
    </row>
    <row r="844" spans="1:4" s="4" customFormat="1" x14ac:dyDescent="0.25">
      <c r="A844" s="18"/>
      <c r="B844" s="18"/>
      <c r="D844" s="31"/>
    </row>
    <row r="845" spans="1:4" s="4" customFormat="1" x14ac:dyDescent="0.25">
      <c r="A845" s="18"/>
      <c r="B845" s="18"/>
      <c r="D845" s="31"/>
    </row>
    <row r="846" spans="1:4" s="4" customFormat="1" x14ac:dyDescent="0.25">
      <c r="A846" s="18"/>
      <c r="B846" s="18"/>
      <c r="D846" s="31"/>
    </row>
    <row r="847" spans="1:4" s="4" customFormat="1" x14ac:dyDescent="0.25">
      <c r="A847" s="18"/>
      <c r="B847" s="18"/>
      <c r="D847" s="31"/>
    </row>
    <row r="848" spans="1:4" s="4" customFormat="1" x14ac:dyDescent="0.25">
      <c r="A848" s="18"/>
      <c r="B848" s="18"/>
      <c r="D848" s="31"/>
    </row>
    <row r="849" spans="1:4" s="4" customFormat="1" x14ac:dyDescent="0.25">
      <c r="A849" s="18"/>
      <c r="B849" s="18"/>
      <c r="D849" s="31"/>
    </row>
    <row r="850" spans="1:4" s="4" customFormat="1" x14ac:dyDescent="0.25">
      <c r="A850" s="18"/>
      <c r="B850" s="18"/>
      <c r="D850" s="31"/>
    </row>
    <row r="851" spans="1:4" s="4" customFormat="1" x14ac:dyDescent="0.25">
      <c r="A851" s="18"/>
      <c r="B851" s="18"/>
      <c r="D851" s="31"/>
    </row>
    <row r="852" spans="1:4" s="4" customFormat="1" x14ac:dyDescent="0.25">
      <c r="A852" s="18"/>
      <c r="B852" s="18"/>
      <c r="D852" s="31"/>
    </row>
    <row r="853" spans="1:4" s="4" customFormat="1" x14ac:dyDescent="0.25">
      <c r="A853" s="18"/>
      <c r="B853" s="18"/>
      <c r="D853" s="31"/>
    </row>
    <row r="854" spans="1:4" s="4" customFormat="1" x14ac:dyDescent="0.25">
      <c r="A854" s="18"/>
      <c r="B854" s="18"/>
      <c r="D854" s="31"/>
    </row>
    <row r="855" spans="1:4" s="4" customFormat="1" x14ac:dyDescent="0.25">
      <c r="A855" s="18"/>
      <c r="B855" s="18"/>
      <c r="D855" s="31"/>
    </row>
    <row r="856" spans="1:4" s="4" customFormat="1" x14ac:dyDescent="0.25">
      <c r="A856" s="18"/>
      <c r="B856" s="18"/>
      <c r="D856" s="31"/>
    </row>
    <row r="857" spans="1:4" s="4" customFormat="1" x14ac:dyDescent="0.25">
      <c r="A857" s="18"/>
      <c r="B857" s="18"/>
      <c r="D857" s="31"/>
    </row>
    <row r="858" spans="1:4" s="4" customFormat="1" x14ac:dyDescent="0.25">
      <c r="A858" s="18"/>
      <c r="B858" s="18"/>
      <c r="D858" s="31"/>
    </row>
    <row r="859" spans="1:4" s="4" customFormat="1" x14ac:dyDescent="0.25">
      <c r="A859" s="18"/>
      <c r="B859" s="18"/>
      <c r="D859" s="31"/>
    </row>
    <row r="860" spans="1:4" s="4" customFormat="1" x14ac:dyDescent="0.25">
      <c r="A860" s="18"/>
      <c r="B860" s="18"/>
      <c r="D860" s="31"/>
    </row>
    <row r="861" spans="1:4" s="4" customFormat="1" x14ac:dyDescent="0.25">
      <c r="A861" s="18"/>
      <c r="B861" s="18"/>
      <c r="D861" s="31"/>
    </row>
    <row r="862" spans="1:4" s="4" customFormat="1" x14ac:dyDescent="0.25">
      <c r="A862" s="18"/>
      <c r="B862" s="18"/>
      <c r="D862" s="31"/>
    </row>
    <row r="863" spans="1:4" s="4" customFormat="1" x14ac:dyDescent="0.25">
      <c r="A863" s="18"/>
      <c r="B863" s="18"/>
      <c r="D863" s="31"/>
    </row>
    <row r="864" spans="1:4" s="4" customFormat="1" x14ac:dyDescent="0.25">
      <c r="A864" s="18"/>
      <c r="B864" s="18"/>
      <c r="D864" s="31"/>
    </row>
    <row r="865" spans="1:4" s="4" customFormat="1" x14ac:dyDescent="0.25">
      <c r="A865" s="18"/>
      <c r="B865" s="18"/>
      <c r="D865" s="31"/>
    </row>
    <row r="866" spans="1:4" s="4" customFormat="1" x14ac:dyDescent="0.25">
      <c r="A866" s="18"/>
      <c r="B866" s="18"/>
      <c r="D866" s="31"/>
    </row>
    <row r="867" spans="1:4" s="4" customFormat="1" x14ac:dyDescent="0.25">
      <c r="A867" s="18"/>
      <c r="B867" s="18"/>
      <c r="D867" s="31"/>
    </row>
    <row r="868" spans="1:4" s="4" customFormat="1" x14ac:dyDescent="0.25">
      <c r="A868" s="18"/>
      <c r="B868" s="18"/>
      <c r="D868" s="31"/>
    </row>
    <row r="869" spans="1:4" s="4" customFormat="1" x14ac:dyDescent="0.25">
      <c r="A869" s="18"/>
      <c r="B869" s="18"/>
      <c r="D869" s="31"/>
    </row>
    <row r="870" spans="1:4" s="4" customFormat="1" x14ac:dyDescent="0.25">
      <c r="A870" s="18"/>
      <c r="B870" s="18"/>
      <c r="D870" s="31"/>
    </row>
    <row r="871" spans="1:4" s="4" customFormat="1" x14ac:dyDescent="0.25">
      <c r="A871" s="18"/>
      <c r="B871" s="18"/>
      <c r="D871" s="31"/>
    </row>
    <row r="872" spans="1:4" s="4" customFormat="1" x14ac:dyDescent="0.25">
      <c r="A872" s="18"/>
      <c r="B872" s="18"/>
      <c r="D872" s="31"/>
    </row>
    <row r="873" spans="1:4" s="4" customFormat="1" x14ac:dyDescent="0.25">
      <c r="A873" s="18"/>
      <c r="B873" s="18"/>
      <c r="D873" s="31"/>
    </row>
    <row r="874" spans="1:4" s="4" customFormat="1" x14ac:dyDescent="0.25">
      <c r="A874" s="18"/>
      <c r="B874" s="18"/>
      <c r="D874" s="31"/>
    </row>
    <row r="875" spans="1:4" s="4" customFormat="1" x14ac:dyDescent="0.25">
      <c r="A875" s="18"/>
      <c r="B875" s="18"/>
      <c r="D875" s="31"/>
    </row>
    <row r="876" spans="1:4" s="4" customFormat="1" x14ac:dyDescent="0.25">
      <c r="A876" s="18"/>
      <c r="B876" s="18"/>
      <c r="D876" s="31"/>
    </row>
    <row r="877" spans="1:4" s="4" customFormat="1" x14ac:dyDescent="0.25">
      <c r="A877" s="18"/>
      <c r="B877" s="18"/>
      <c r="D877" s="31"/>
    </row>
    <row r="878" spans="1:4" s="4" customFormat="1" x14ac:dyDescent="0.25">
      <c r="A878" s="18"/>
      <c r="B878" s="18"/>
      <c r="D878" s="31"/>
    </row>
    <row r="879" spans="1:4" s="4" customFormat="1" x14ac:dyDescent="0.25">
      <c r="A879" s="18"/>
      <c r="B879" s="18"/>
      <c r="D879" s="31"/>
    </row>
    <row r="880" spans="1:4" s="4" customFormat="1" x14ac:dyDescent="0.25">
      <c r="A880" s="18"/>
      <c r="B880" s="18"/>
      <c r="D880" s="31"/>
    </row>
    <row r="881" spans="1:4" s="4" customFormat="1" x14ac:dyDescent="0.25">
      <c r="A881" s="18"/>
      <c r="B881" s="18"/>
      <c r="D881" s="31"/>
    </row>
    <row r="882" spans="1:4" s="4" customFormat="1" x14ac:dyDescent="0.25">
      <c r="A882" s="18"/>
      <c r="B882" s="18"/>
      <c r="D882" s="31"/>
    </row>
    <row r="883" spans="1:4" s="4" customFormat="1" x14ac:dyDescent="0.25">
      <c r="A883" s="18"/>
      <c r="B883" s="18"/>
      <c r="D883" s="31"/>
    </row>
    <row r="884" spans="1:4" s="4" customFormat="1" x14ac:dyDescent="0.25">
      <c r="A884" s="18"/>
      <c r="B884" s="18"/>
      <c r="D884" s="31"/>
    </row>
    <row r="885" spans="1:4" s="4" customFormat="1" x14ac:dyDescent="0.25">
      <c r="A885" s="18"/>
      <c r="B885" s="18"/>
      <c r="D885" s="31"/>
    </row>
    <row r="886" spans="1:4" s="4" customFormat="1" x14ac:dyDescent="0.25">
      <c r="A886" s="18"/>
      <c r="B886" s="18"/>
      <c r="D886" s="31"/>
    </row>
    <row r="887" spans="1:4" s="4" customFormat="1" x14ac:dyDescent="0.25">
      <c r="A887" s="18"/>
      <c r="B887" s="18"/>
      <c r="D887" s="31"/>
    </row>
    <row r="888" spans="1:4" s="4" customFormat="1" x14ac:dyDescent="0.25">
      <c r="A888" s="18"/>
      <c r="B888" s="18"/>
      <c r="D888" s="31"/>
    </row>
    <row r="889" spans="1:4" s="4" customFormat="1" x14ac:dyDescent="0.25">
      <c r="A889" s="18"/>
      <c r="B889" s="18"/>
      <c r="D889" s="31"/>
    </row>
    <row r="890" spans="1:4" s="4" customFormat="1" x14ac:dyDescent="0.25">
      <c r="A890" s="18"/>
      <c r="B890" s="18"/>
      <c r="D890" s="31"/>
    </row>
    <row r="891" spans="1:4" s="4" customFormat="1" x14ac:dyDescent="0.25">
      <c r="A891" s="18"/>
      <c r="B891" s="18"/>
      <c r="D891" s="31"/>
    </row>
    <row r="892" spans="1:4" s="4" customFormat="1" x14ac:dyDescent="0.25">
      <c r="A892" s="18"/>
      <c r="B892" s="18"/>
      <c r="D892" s="31"/>
    </row>
    <row r="893" spans="1:4" s="4" customFormat="1" x14ac:dyDescent="0.25">
      <c r="A893" s="18"/>
      <c r="B893" s="18"/>
      <c r="D893" s="31"/>
    </row>
    <row r="894" spans="1:4" s="4" customFormat="1" x14ac:dyDescent="0.25">
      <c r="A894" s="18"/>
      <c r="B894" s="18"/>
      <c r="D894" s="31"/>
    </row>
    <row r="895" spans="1:4" s="4" customFormat="1" x14ac:dyDescent="0.25">
      <c r="A895" s="18"/>
      <c r="B895" s="18"/>
      <c r="D895" s="31"/>
    </row>
    <row r="896" spans="1:4" s="4" customFormat="1" x14ac:dyDescent="0.25">
      <c r="A896" s="18"/>
      <c r="B896" s="18"/>
      <c r="D896" s="31"/>
    </row>
    <row r="897" spans="1:4" s="4" customFormat="1" x14ac:dyDescent="0.25">
      <c r="A897" s="18"/>
      <c r="B897" s="18"/>
      <c r="D897" s="31"/>
    </row>
    <row r="898" spans="1:4" s="4" customFormat="1" x14ac:dyDescent="0.25">
      <c r="A898" s="18"/>
      <c r="B898" s="18"/>
      <c r="D898" s="31"/>
    </row>
    <row r="899" spans="1:4" s="4" customFormat="1" x14ac:dyDescent="0.25">
      <c r="A899" s="18"/>
      <c r="B899" s="18"/>
      <c r="D899" s="31"/>
    </row>
    <row r="900" spans="1:4" s="4" customFormat="1" x14ac:dyDescent="0.25">
      <c r="A900" s="18"/>
      <c r="B900" s="18"/>
      <c r="D900" s="31"/>
    </row>
    <row r="901" spans="1:4" s="4" customFormat="1" x14ac:dyDescent="0.25">
      <c r="A901" s="18"/>
      <c r="B901" s="18"/>
      <c r="D901" s="31"/>
    </row>
    <row r="902" spans="1:4" s="4" customFormat="1" x14ac:dyDescent="0.25">
      <c r="A902" s="18"/>
      <c r="B902" s="18"/>
      <c r="D902" s="31"/>
    </row>
    <row r="903" spans="1:4" s="4" customFormat="1" x14ac:dyDescent="0.25">
      <c r="A903" s="18"/>
      <c r="B903" s="18"/>
      <c r="D903" s="31"/>
    </row>
    <row r="904" spans="1:4" s="4" customFormat="1" x14ac:dyDescent="0.25">
      <c r="A904" s="18"/>
      <c r="B904" s="18"/>
      <c r="D904" s="31"/>
    </row>
    <row r="905" spans="1:4" s="4" customFormat="1" x14ac:dyDescent="0.25">
      <c r="A905" s="18"/>
      <c r="B905" s="18"/>
      <c r="D905" s="31"/>
    </row>
    <row r="906" spans="1:4" s="4" customFormat="1" x14ac:dyDescent="0.25">
      <c r="A906" s="18"/>
      <c r="B906" s="18"/>
      <c r="D906" s="31"/>
    </row>
    <row r="907" spans="1:4" s="4" customFormat="1" x14ac:dyDescent="0.25">
      <c r="A907" s="18"/>
      <c r="B907" s="18"/>
      <c r="D907" s="31"/>
    </row>
    <row r="908" spans="1:4" s="4" customFormat="1" x14ac:dyDescent="0.25">
      <c r="A908" s="18"/>
      <c r="B908" s="18"/>
      <c r="D908" s="31"/>
    </row>
    <row r="909" spans="1:4" s="4" customFormat="1" x14ac:dyDescent="0.25">
      <c r="A909" s="18"/>
      <c r="B909" s="18"/>
      <c r="D909" s="31"/>
    </row>
    <row r="910" spans="1:4" s="4" customFormat="1" x14ac:dyDescent="0.25">
      <c r="A910" s="18"/>
      <c r="B910" s="18"/>
      <c r="D910" s="31"/>
    </row>
    <row r="911" spans="1:4" s="4" customFormat="1" x14ac:dyDescent="0.25">
      <c r="A911" s="18"/>
      <c r="B911" s="18"/>
      <c r="D911" s="31"/>
    </row>
    <row r="912" spans="1:4" s="4" customFormat="1" x14ac:dyDescent="0.25">
      <c r="A912" s="18"/>
      <c r="B912" s="18"/>
      <c r="D912" s="31"/>
    </row>
    <row r="913" spans="1:4" s="4" customFormat="1" x14ac:dyDescent="0.25">
      <c r="A913" s="18"/>
      <c r="B913" s="18"/>
      <c r="D913" s="31"/>
    </row>
    <row r="914" spans="1:4" s="4" customFormat="1" x14ac:dyDescent="0.25">
      <c r="A914" s="18"/>
      <c r="B914" s="18"/>
      <c r="D914" s="31"/>
    </row>
    <row r="915" spans="1:4" s="4" customFormat="1" x14ac:dyDescent="0.25">
      <c r="A915" s="18"/>
      <c r="B915" s="18"/>
      <c r="D915" s="31"/>
    </row>
    <row r="916" spans="1:4" s="4" customFormat="1" x14ac:dyDescent="0.25">
      <c r="A916" s="18"/>
      <c r="B916" s="18"/>
      <c r="D916" s="31"/>
    </row>
    <row r="917" spans="1:4" s="4" customFormat="1" x14ac:dyDescent="0.25">
      <c r="A917" s="18"/>
      <c r="B917" s="18"/>
      <c r="D917" s="31"/>
    </row>
    <row r="918" spans="1:4" s="4" customFormat="1" x14ac:dyDescent="0.25">
      <c r="A918" s="18"/>
      <c r="B918" s="18"/>
      <c r="D918" s="31"/>
    </row>
    <row r="919" spans="1:4" s="4" customFormat="1" x14ac:dyDescent="0.25">
      <c r="A919" s="18"/>
      <c r="B919" s="18"/>
      <c r="D919" s="31"/>
    </row>
    <row r="920" spans="1:4" s="4" customFormat="1" x14ac:dyDescent="0.25">
      <c r="A920" s="18"/>
      <c r="B920" s="18"/>
      <c r="D920" s="31"/>
    </row>
    <row r="921" spans="1:4" s="4" customFormat="1" x14ac:dyDescent="0.25">
      <c r="A921" s="18"/>
      <c r="B921" s="18"/>
      <c r="D921" s="31"/>
    </row>
    <row r="922" spans="1:4" s="4" customFormat="1" x14ac:dyDescent="0.25">
      <c r="A922" s="18"/>
      <c r="B922" s="18"/>
      <c r="D922" s="31"/>
    </row>
    <row r="923" spans="1:4" s="4" customFormat="1" x14ac:dyDescent="0.25">
      <c r="A923" s="18"/>
      <c r="B923" s="18"/>
      <c r="D923" s="31"/>
    </row>
    <row r="924" spans="1:4" s="4" customFormat="1" x14ac:dyDescent="0.25">
      <c r="A924" s="18"/>
      <c r="B924" s="18"/>
      <c r="D924" s="31"/>
    </row>
    <row r="925" spans="1:4" s="4" customFormat="1" x14ac:dyDescent="0.25">
      <c r="A925" s="18"/>
      <c r="B925" s="18"/>
      <c r="D925" s="31"/>
    </row>
    <row r="926" spans="1:4" s="4" customFormat="1" x14ac:dyDescent="0.25">
      <c r="A926" s="18"/>
      <c r="B926" s="18"/>
      <c r="D926" s="31"/>
    </row>
    <row r="927" spans="1:4" s="4" customFormat="1" x14ac:dyDescent="0.25">
      <c r="A927" s="18"/>
      <c r="B927" s="18"/>
      <c r="D927" s="31"/>
    </row>
    <row r="928" spans="1:4" s="4" customFormat="1" x14ac:dyDescent="0.25">
      <c r="A928" s="18"/>
      <c r="B928" s="18"/>
      <c r="D928" s="31"/>
    </row>
    <row r="929" spans="1:4" s="4" customFormat="1" x14ac:dyDescent="0.25">
      <c r="A929" s="18"/>
      <c r="B929" s="18"/>
      <c r="D929" s="31"/>
    </row>
    <row r="930" spans="1:4" s="4" customFormat="1" x14ac:dyDescent="0.25">
      <c r="A930" s="18"/>
      <c r="B930" s="18"/>
      <c r="D930" s="31"/>
    </row>
    <row r="931" spans="1:4" s="4" customFormat="1" x14ac:dyDescent="0.25">
      <c r="A931" s="18"/>
      <c r="B931" s="18"/>
      <c r="D931" s="31"/>
    </row>
    <row r="932" spans="1:4" s="4" customFormat="1" x14ac:dyDescent="0.25">
      <c r="A932" s="18"/>
      <c r="B932" s="18"/>
      <c r="D932" s="31"/>
    </row>
    <row r="933" spans="1:4" s="4" customFormat="1" x14ac:dyDescent="0.25">
      <c r="A933" s="18"/>
      <c r="B933" s="18"/>
      <c r="D933" s="31"/>
    </row>
    <row r="934" spans="1:4" s="4" customFormat="1" x14ac:dyDescent="0.25">
      <c r="A934" s="18"/>
      <c r="B934" s="18"/>
      <c r="D934" s="31"/>
    </row>
    <row r="935" spans="1:4" s="4" customFormat="1" x14ac:dyDescent="0.25">
      <c r="A935" s="18"/>
      <c r="B935" s="18"/>
      <c r="D935" s="31"/>
    </row>
    <row r="936" spans="1:4" s="4" customFormat="1" x14ac:dyDescent="0.25">
      <c r="A936" s="18"/>
      <c r="B936" s="18"/>
      <c r="D936" s="31"/>
    </row>
    <row r="937" spans="1:4" s="4" customFormat="1" x14ac:dyDescent="0.25">
      <c r="A937" s="18"/>
      <c r="B937" s="18"/>
      <c r="D937" s="31"/>
    </row>
    <row r="938" spans="1:4" s="4" customFormat="1" x14ac:dyDescent="0.25">
      <c r="A938" s="18"/>
      <c r="B938" s="18"/>
      <c r="D938" s="31"/>
    </row>
    <row r="939" spans="1:4" s="4" customFormat="1" x14ac:dyDescent="0.25">
      <c r="A939" s="18"/>
      <c r="B939" s="18"/>
      <c r="D939" s="31"/>
    </row>
    <row r="940" spans="1:4" s="4" customFormat="1" x14ac:dyDescent="0.25">
      <c r="A940" s="18"/>
      <c r="B940" s="18"/>
      <c r="D940" s="31"/>
    </row>
    <row r="941" spans="1:4" s="4" customFormat="1" x14ac:dyDescent="0.25">
      <c r="A941" s="18"/>
      <c r="B941" s="18"/>
      <c r="D941" s="31"/>
    </row>
    <row r="942" spans="1:4" s="4" customFormat="1" x14ac:dyDescent="0.25">
      <c r="A942" s="18"/>
      <c r="B942" s="18"/>
      <c r="D942" s="31"/>
    </row>
    <row r="943" spans="1:4" s="4" customFormat="1" x14ac:dyDescent="0.25">
      <c r="A943" s="18"/>
      <c r="B943" s="18"/>
      <c r="D943" s="31"/>
    </row>
    <row r="944" spans="1:4" s="4" customFormat="1" x14ac:dyDescent="0.25">
      <c r="A944" s="18"/>
      <c r="B944" s="18"/>
      <c r="D944" s="31"/>
    </row>
    <row r="945" spans="1:4" s="4" customFormat="1" x14ac:dyDescent="0.25">
      <c r="A945" s="18"/>
      <c r="B945" s="18"/>
      <c r="D945" s="31"/>
    </row>
    <row r="946" spans="1:4" s="4" customFormat="1" x14ac:dyDescent="0.25">
      <c r="A946" s="18"/>
      <c r="B946" s="18"/>
      <c r="D946" s="31"/>
    </row>
    <row r="947" spans="1:4" s="4" customFormat="1" x14ac:dyDescent="0.25">
      <c r="A947" s="18"/>
      <c r="B947" s="18"/>
      <c r="D947" s="31"/>
    </row>
    <row r="948" spans="1:4" s="4" customFormat="1" x14ac:dyDescent="0.25">
      <c r="A948" s="18"/>
      <c r="B948" s="18"/>
      <c r="D948" s="31"/>
    </row>
    <row r="949" spans="1:4" s="4" customFormat="1" x14ac:dyDescent="0.25">
      <c r="A949" s="18"/>
      <c r="B949" s="18"/>
      <c r="D949" s="31"/>
    </row>
    <row r="950" spans="1:4" s="4" customFormat="1" x14ac:dyDescent="0.25">
      <c r="A950" s="18"/>
      <c r="B950" s="18"/>
      <c r="D950" s="31"/>
    </row>
    <row r="951" spans="1:4" s="4" customFormat="1" x14ac:dyDescent="0.25">
      <c r="A951" s="18"/>
      <c r="B951" s="18"/>
      <c r="D951" s="31"/>
    </row>
    <row r="952" spans="1:4" s="4" customFormat="1" x14ac:dyDescent="0.25">
      <c r="A952" s="18"/>
      <c r="B952" s="18"/>
      <c r="D952" s="31"/>
    </row>
    <row r="953" spans="1:4" s="4" customFormat="1" x14ac:dyDescent="0.25">
      <c r="A953" s="18"/>
      <c r="B953" s="18"/>
      <c r="D953" s="31"/>
    </row>
    <row r="954" spans="1:4" s="4" customFormat="1" x14ac:dyDescent="0.25">
      <c r="A954" s="18"/>
      <c r="B954" s="18"/>
      <c r="D954" s="31"/>
    </row>
    <row r="955" spans="1:4" s="4" customFormat="1" x14ac:dyDescent="0.25">
      <c r="A955" s="18"/>
      <c r="B955" s="18"/>
      <c r="D955" s="31"/>
    </row>
    <row r="956" spans="1:4" s="4" customFormat="1" x14ac:dyDescent="0.25">
      <c r="A956" s="18"/>
      <c r="B956" s="18"/>
      <c r="D956" s="31"/>
    </row>
    <row r="957" spans="1:4" s="4" customFormat="1" x14ac:dyDescent="0.25">
      <c r="A957" s="18"/>
      <c r="B957" s="18"/>
      <c r="D957" s="31"/>
    </row>
    <row r="958" spans="1:4" s="4" customFormat="1" x14ac:dyDescent="0.25">
      <c r="A958" s="18"/>
      <c r="B958" s="18"/>
      <c r="D958" s="31"/>
    </row>
    <row r="959" spans="1:4" s="4" customFormat="1" x14ac:dyDescent="0.25">
      <c r="A959" s="18"/>
      <c r="B959" s="18"/>
      <c r="D959" s="31"/>
    </row>
    <row r="960" spans="1:4" s="4" customFormat="1" x14ac:dyDescent="0.25">
      <c r="A960" s="18"/>
      <c r="B960" s="18"/>
      <c r="D960" s="31"/>
    </row>
    <row r="961" spans="1:4" s="4" customFormat="1" x14ac:dyDescent="0.25">
      <c r="A961" s="18"/>
      <c r="B961" s="18"/>
      <c r="D961" s="31"/>
    </row>
    <row r="962" spans="1:4" s="4" customFormat="1" x14ac:dyDescent="0.25">
      <c r="A962" s="18"/>
      <c r="B962" s="18"/>
      <c r="D962" s="31"/>
    </row>
    <row r="963" spans="1:4" s="4" customFormat="1" x14ac:dyDescent="0.25">
      <c r="A963" s="18"/>
      <c r="B963" s="18"/>
      <c r="D963" s="31"/>
    </row>
    <row r="964" spans="1:4" s="4" customFormat="1" x14ac:dyDescent="0.25">
      <c r="A964" s="18"/>
      <c r="B964" s="18"/>
      <c r="D964" s="31"/>
    </row>
    <row r="965" spans="1:4" s="4" customFormat="1" x14ac:dyDescent="0.25">
      <c r="A965" s="18"/>
      <c r="B965" s="18"/>
      <c r="D965" s="31"/>
    </row>
    <row r="966" spans="1:4" s="4" customFormat="1" x14ac:dyDescent="0.25">
      <c r="A966" s="18"/>
      <c r="B966" s="18"/>
      <c r="D966" s="31"/>
    </row>
    <row r="967" spans="1:4" s="4" customFormat="1" x14ac:dyDescent="0.25">
      <c r="A967" s="18"/>
      <c r="B967" s="18"/>
      <c r="D967" s="31"/>
    </row>
    <row r="968" spans="1:4" s="4" customFormat="1" x14ac:dyDescent="0.25">
      <c r="A968" s="18"/>
      <c r="B968" s="18"/>
      <c r="D968" s="31"/>
    </row>
    <row r="969" spans="1:4" s="4" customFormat="1" x14ac:dyDescent="0.25">
      <c r="A969" s="18"/>
      <c r="B969" s="18"/>
      <c r="D969" s="31"/>
    </row>
    <row r="970" spans="1:4" s="4" customFormat="1" x14ac:dyDescent="0.25">
      <c r="A970" s="18"/>
      <c r="B970" s="18"/>
      <c r="D970" s="31"/>
    </row>
    <row r="971" spans="1:4" s="4" customFormat="1" x14ac:dyDescent="0.25">
      <c r="A971" s="18"/>
      <c r="B971" s="18"/>
      <c r="D971" s="31"/>
    </row>
    <row r="972" spans="1:4" s="4" customFormat="1" x14ac:dyDescent="0.25">
      <c r="A972" s="18"/>
      <c r="B972" s="18"/>
      <c r="D972" s="31"/>
    </row>
    <row r="973" spans="1:4" s="4" customFormat="1" x14ac:dyDescent="0.25">
      <c r="A973" s="18"/>
      <c r="B973" s="18"/>
      <c r="D973" s="31"/>
    </row>
    <row r="974" spans="1:4" s="4" customFormat="1" x14ac:dyDescent="0.25">
      <c r="A974" s="18"/>
      <c r="B974" s="18"/>
      <c r="D974" s="31"/>
    </row>
    <row r="975" spans="1:4" s="4" customFormat="1" x14ac:dyDescent="0.25">
      <c r="A975" s="18"/>
      <c r="B975" s="18"/>
      <c r="D975" s="31"/>
    </row>
    <row r="976" spans="1:4" s="4" customFormat="1" x14ac:dyDescent="0.25">
      <c r="A976" s="18"/>
      <c r="B976" s="18"/>
      <c r="D976" s="31"/>
    </row>
    <row r="977" spans="1:4" s="4" customFormat="1" x14ac:dyDescent="0.25">
      <c r="A977" s="18"/>
      <c r="B977" s="18"/>
      <c r="D977" s="31"/>
    </row>
    <row r="978" spans="1:4" s="4" customFormat="1" x14ac:dyDescent="0.25">
      <c r="A978" s="18"/>
      <c r="B978" s="18"/>
      <c r="D978" s="31"/>
    </row>
    <row r="979" spans="1:4" s="4" customFormat="1" x14ac:dyDescent="0.25">
      <c r="A979" s="18"/>
      <c r="B979" s="18"/>
      <c r="D979" s="31"/>
    </row>
    <row r="980" spans="1:4" s="4" customFormat="1" x14ac:dyDescent="0.25">
      <c r="A980" s="18"/>
      <c r="B980" s="18"/>
      <c r="D980" s="31"/>
    </row>
    <row r="981" spans="1:4" s="4" customFormat="1" x14ac:dyDescent="0.25">
      <c r="A981" s="18"/>
      <c r="B981" s="18"/>
      <c r="D981" s="31"/>
    </row>
    <row r="982" spans="1:4" s="4" customFormat="1" x14ac:dyDescent="0.25">
      <c r="A982" s="18"/>
      <c r="B982" s="18"/>
      <c r="D982" s="31"/>
    </row>
    <row r="983" spans="1:4" s="4" customFormat="1" x14ac:dyDescent="0.25">
      <c r="A983" s="18"/>
      <c r="B983" s="18"/>
      <c r="D983" s="31"/>
    </row>
    <row r="984" spans="1:4" s="4" customFormat="1" x14ac:dyDescent="0.25">
      <c r="A984" s="18"/>
      <c r="B984" s="18"/>
      <c r="D984" s="31"/>
    </row>
    <row r="985" spans="1:4" s="4" customFormat="1" x14ac:dyDescent="0.25">
      <c r="A985" s="18"/>
      <c r="B985" s="18"/>
      <c r="D985" s="31"/>
    </row>
    <row r="986" spans="1:4" s="4" customFormat="1" x14ac:dyDescent="0.25">
      <c r="A986" s="18"/>
      <c r="B986" s="18"/>
      <c r="D986" s="31"/>
    </row>
    <row r="987" spans="1:4" s="4" customFormat="1" x14ac:dyDescent="0.25">
      <c r="A987" s="18"/>
      <c r="B987" s="18"/>
      <c r="D987" s="31"/>
    </row>
    <row r="988" spans="1:4" s="4" customFormat="1" x14ac:dyDescent="0.25">
      <c r="A988" s="18"/>
      <c r="B988" s="18"/>
      <c r="D988" s="31"/>
    </row>
    <row r="989" spans="1:4" s="4" customFormat="1" x14ac:dyDescent="0.25">
      <c r="A989" s="18"/>
      <c r="B989" s="18"/>
      <c r="D989" s="31"/>
    </row>
    <row r="990" spans="1:4" s="4" customFormat="1" x14ac:dyDescent="0.25">
      <c r="A990" s="18"/>
      <c r="B990" s="18"/>
      <c r="D990" s="31"/>
    </row>
    <row r="991" spans="1:4" s="4" customFormat="1" x14ac:dyDescent="0.25">
      <c r="A991" s="18"/>
      <c r="B991" s="18"/>
      <c r="D991" s="31"/>
    </row>
    <row r="992" spans="1:4" s="4" customFormat="1" x14ac:dyDescent="0.25">
      <c r="A992" s="18"/>
      <c r="B992" s="18"/>
      <c r="D992" s="31"/>
    </row>
    <row r="993" spans="1:4" s="4" customFormat="1" x14ac:dyDescent="0.25">
      <c r="A993" s="18"/>
      <c r="B993" s="18"/>
      <c r="D993" s="31"/>
    </row>
    <row r="994" spans="1:4" s="4" customFormat="1" x14ac:dyDescent="0.25">
      <c r="A994" s="18"/>
      <c r="B994" s="18"/>
      <c r="D994" s="31"/>
    </row>
    <row r="995" spans="1:4" s="4" customFormat="1" x14ac:dyDescent="0.25">
      <c r="A995" s="18"/>
      <c r="B995" s="18"/>
      <c r="D995" s="31"/>
    </row>
    <row r="996" spans="1:4" s="4" customFormat="1" x14ac:dyDescent="0.25">
      <c r="A996" s="18"/>
      <c r="B996" s="18"/>
      <c r="D996" s="31"/>
    </row>
    <row r="997" spans="1:4" s="4" customFormat="1" x14ac:dyDescent="0.25">
      <c r="A997" s="18"/>
      <c r="B997" s="18"/>
      <c r="D997" s="31"/>
    </row>
    <row r="998" spans="1:4" s="4" customFormat="1" x14ac:dyDescent="0.25">
      <c r="A998" s="18"/>
      <c r="B998" s="18"/>
      <c r="D998" s="31"/>
    </row>
    <row r="999" spans="1:4" s="4" customFormat="1" x14ac:dyDescent="0.25">
      <c r="A999" s="18"/>
      <c r="B999" s="18"/>
      <c r="D999" s="31"/>
    </row>
    <row r="1000" spans="1:4" s="4" customFormat="1" x14ac:dyDescent="0.25">
      <c r="A1000" s="18"/>
      <c r="B1000" s="18"/>
      <c r="D1000" s="31"/>
    </row>
    <row r="1001" spans="1:4" s="4" customFormat="1" x14ac:dyDescent="0.25">
      <c r="A1001" s="18"/>
      <c r="B1001" s="18"/>
      <c r="D1001" s="31"/>
    </row>
    <row r="1002" spans="1:4" s="4" customFormat="1" x14ac:dyDescent="0.25">
      <c r="A1002" s="18"/>
      <c r="B1002" s="18"/>
      <c r="D1002" s="31"/>
    </row>
    <row r="1003" spans="1:4" s="4" customFormat="1" x14ac:dyDescent="0.25">
      <c r="A1003" s="18"/>
      <c r="B1003" s="18"/>
      <c r="D1003" s="31"/>
    </row>
    <row r="1004" spans="1:4" s="4" customFormat="1" x14ac:dyDescent="0.25">
      <c r="A1004" s="18"/>
      <c r="B1004" s="18"/>
      <c r="D1004" s="31"/>
    </row>
    <row r="1005" spans="1:4" s="4" customFormat="1" x14ac:dyDescent="0.25">
      <c r="A1005" s="18"/>
      <c r="B1005" s="18"/>
      <c r="D1005" s="31"/>
    </row>
    <row r="1006" spans="1:4" s="4" customFormat="1" x14ac:dyDescent="0.25">
      <c r="A1006" s="18"/>
      <c r="B1006" s="18"/>
      <c r="D1006" s="31"/>
    </row>
    <row r="1007" spans="1:4" s="4" customFormat="1" x14ac:dyDescent="0.25">
      <c r="A1007" s="18"/>
      <c r="B1007" s="18"/>
      <c r="D1007" s="31"/>
    </row>
    <row r="1008" spans="1:4" s="4" customFormat="1" x14ac:dyDescent="0.25">
      <c r="A1008" s="18"/>
      <c r="B1008" s="18"/>
      <c r="D1008" s="31"/>
    </row>
    <row r="1009" spans="1:4" s="4" customFormat="1" x14ac:dyDescent="0.25">
      <c r="A1009" s="18"/>
      <c r="B1009" s="18"/>
      <c r="D1009" s="31"/>
    </row>
    <row r="1010" spans="1:4" s="4" customFormat="1" x14ac:dyDescent="0.25">
      <c r="A1010" s="18"/>
      <c r="B1010" s="18"/>
      <c r="D1010" s="31"/>
    </row>
    <row r="1011" spans="1:4" s="4" customFormat="1" x14ac:dyDescent="0.25">
      <c r="A1011" s="18"/>
      <c r="B1011" s="18"/>
      <c r="D1011" s="31"/>
    </row>
    <row r="1012" spans="1:4" s="4" customFormat="1" x14ac:dyDescent="0.25">
      <c r="A1012" s="18"/>
      <c r="B1012" s="18"/>
      <c r="D1012" s="31"/>
    </row>
    <row r="1013" spans="1:4" s="4" customFormat="1" x14ac:dyDescent="0.25">
      <c r="A1013" s="18"/>
      <c r="B1013" s="18"/>
      <c r="D1013" s="31"/>
    </row>
    <row r="1014" spans="1:4" s="4" customFormat="1" x14ac:dyDescent="0.25">
      <c r="A1014" s="18"/>
      <c r="B1014" s="18"/>
      <c r="D1014" s="31"/>
    </row>
    <row r="1015" spans="1:4" s="4" customFormat="1" x14ac:dyDescent="0.25">
      <c r="A1015" s="18"/>
      <c r="B1015" s="18"/>
      <c r="D1015" s="31"/>
    </row>
    <row r="1016" spans="1:4" s="4" customFormat="1" x14ac:dyDescent="0.25">
      <c r="A1016" s="18"/>
      <c r="B1016" s="18"/>
      <c r="D1016" s="31"/>
    </row>
    <row r="1017" spans="1:4" s="4" customFormat="1" x14ac:dyDescent="0.25">
      <c r="A1017" s="18"/>
      <c r="B1017" s="18"/>
      <c r="D1017" s="31"/>
    </row>
    <row r="1018" spans="1:4" s="4" customFormat="1" x14ac:dyDescent="0.25">
      <c r="A1018" s="18"/>
      <c r="B1018" s="18"/>
      <c r="D1018" s="31"/>
    </row>
    <row r="1019" spans="1:4" s="4" customFormat="1" x14ac:dyDescent="0.25">
      <c r="A1019" s="18"/>
      <c r="B1019" s="18"/>
      <c r="D1019" s="31"/>
    </row>
    <row r="1020" spans="1:4" s="4" customFormat="1" x14ac:dyDescent="0.25">
      <c r="A1020" s="18"/>
      <c r="B1020" s="18"/>
      <c r="D1020" s="31"/>
    </row>
    <row r="1021" spans="1:4" s="4" customFormat="1" x14ac:dyDescent="0.25">
      <c r="A1021" s="18"/>
      <c r="B1021" s="18"/>
      <c r="D1021" s="31"/>
    </row>
    <row r="1022" spans="1:4" s="4" customFormat="1" x14ac:dyDescent="0.25">
      <c r="A1022" s="18"/>
      <c r="B1022" s="18"/>
      <c r="D1022" s="31"/>
    </row>
    <row r="1023" spans="1:4" s="4" customFormat="1" x14ac:dyDescent="0.25">
      <c r="A1023" s="18"/>
      <c r="B1023" s="18"/>
      <c r="D1023" s="31"/>
    </row>
    <row r="1024" spans="1:4" s="4" customFormat="1" x14ac:dyDescent="0.25">
      <c r="A1024" s="18"/>
      <c r="B1024" s="18"/>
      <c r="D1024" s="31"/>
    </row>
    <row r="1025" spans="1:4" s="4" customFormat="1" x14ac:dyDescent="0.25">
      <c r="A1025" s="18"/>
      <c r="B1025" s="18"/>
      <c r="D1025" s="31"/>
    </row>
    <row r="1026" spans="1:4" s="4" customFormat="1" x14ac:dyDescent="0.25">
      <c r="A1026" s="18"/>
      <c r="B1026" s="18"/>
      <c r="D1026" s="31"/>
    </row>
    <row r="1027" spans="1:4" s="4" customFormat="1" x14ac:dyDescent="0.25">
      <c r="A1027" s="18"/>
      <c r="B1027" s="18"/>
      <c r="D1027" s="31"/>
    </row>
    <row r="1028" spans="1:4" s="4" customFormat="1" x14ac:dyDescent="0.25">
      <c r="A1028" s="18"/>
      <c r="B1028" s="18"/>
      <c r="D1028" s="31"/>
    </row>
    <row r="1029" spans="1:4" s="4" customFormat="1" x14ac:dyDescent="0.25">
      <c r="A1029" s="18"/>
      <c r="B1029" s="18"/>
      <c r="D1029" s="31"/>
    </row>
    <row r="1030" spans="1:4" s="4" customFormat="1" x14ac:dyDescent="0.25">
      <c r="A1030" s="18"/>
      <c r="B1030" s="18"/>
      <c r="D1030" s="31"/>
    </row>
    <row r="1031" spans="1:4" s="4" customFormat="1" x14ac:dyDescent="0.25">
      <c r="A1031" s="18"/>
      <c r="B1031" s="18"/>
      <c r="D1031" s="31"/>
    </row>
    <row r="1032" spans="1:4" s="4" customFormat="1" x14ac:dyDescent="0.25">
      <c r="A1032" s="18"/>
      <c r="B1032" s="18"/>
      <c r="D1032" s="31"/>
    </row>
    <row r="1033" spans="1:4" s="4" customFormat="1" x14ac:dyDescent="0.25">
      <c r="A1033" s="18"/>
      <c r="B1033" s="18"/>
      <c r="D1033" s="31"/>
    </row>
    <row r="1034" spans="1:4" s="4" customFormat="1" x14ac:dyDescent="0.25">
      <c r="A1034" s="18"/>
      <c r="B1034" s="18"/>
      <c r="D1034" s="31"/>
    </row>
    <row r="1035" spans="1:4" s="4" customFormat="1" x14ac:dyDescent="0.25">
      <c r="A1035" s="18"/>
      <c r="B1035" s="18"/>
      <c r="D1035" s="31"/>
    </row>
    <row r="1036" spans="1:4" s="4" customFormat="1" x14ac:dyDescent="0.25">
      <c r="A1036" s="18"/>
      <c r="B1036" s="18"/>
      <c r="D1036" s="31"/>
    </row>
    <row r="1037" spans="1:4" s="4" customFormat="1" x14ac:dyDescent="0.25">
      <c r="A1037" s="18"/>
      <c r="B1037" s="18"/>
      <c r="D1037" s="31"/>
    </row>
    <row r="1038" spans="1:4" s="4" customFormat="1" x14ac:dyDescent="0.25">
      <c r="A1038" s="18"/>
      <c r="B1038" s="18"/>
      <c r="D1038" s="31"/>
    </row>
    <row r="1039" spans="1:4" s="4" customFormat="1" x14ac:dyDescent="0.25">
      <c r="A1039" s="18"/>
      <c r="B1039" s="18"/>
      <c r="D1039" s="31"/>
    </row>
    <row r="1040" spans="1:4" s="4" customFormat="1" x14ac:dyDescent="0.25">
      <c r="A1040" s="18"/>
      <c r="B1040" s="18"/>
      <c r="D1040" s="31"/>
    </row>
    <row r="1041" spans="1:4" s="4" customFormat="1" x14ac:dyDescent="0.25">
      <c r="A1041" s="18"/>
      <c r="B1041" s="18"/>
      <c r="D1041" s="31"/>
    </row>
    <row r="1042" spans="1:4" s="4" customFormat="1" x14ac:dyDescent="0.25">
      <c r="A1042" s="18"/>
      <c r="B1042" s="18"/>
      <c r="D1042" s="31"/>
    </row>
    <row r="1043" spans="1:4" s="4" customFormat="1" x14ac:dyDescent="0.25">
      <c r="A1043" s="18"/>
      <c r="B1043" s="18"/>
      <c r="D1043" s="31"/>
    </row>
    <row r="1044" spans="1:4" s="4" customFormat="1" x14ac:dyDescent="0.25">
      <c r="A1044" s="18"/>
      <c r="B1044" s="18"/>
      <c r="D1044" s="31"/>
    </row>
    <row r="1045" spans="1:4" s="4" customFormat="1" x14ac:dyDescent="0.25">
      <c r="A1045" s="18"/>
      <c r="B1045" s="18"/>
      <c r="D1045" s="31"/>
    </row>
    <row r="1046" spans="1:4" s="4" customFormat="1" x14ac:dyDescent="0.25">
      <c r="A1046" s="18"/>
      <c r="B1046" s="18"/>
      <c r="D1046" s="31"/>
    </row>
    <row r="1047" spans="1:4" s="4" customFormat="1" x14ac:dyDescent="0.25">
      <c r="A1047" s="18"/>
      <c r="B1047" s="18"/>
      <c r="D1047" s="31"/>
    </row>
    <row r="1048" spans="1:4" s="4" customFormat="1" x14ac:dyDescent="0.25">
      <c r="A1048" s="18"/>
      <c r="B1048" s="18"/>
      <c r="D1048" s="31"/>
    </row>
    <row r="1049" spans="1:4" s="4" customFormat="1" x14ac:dyDescent="0.25">
      <c r="A1049" s="18"/>
      <c r="B1049" s="18"/>
      <c r="D1049" s="31"/>
    </row>
    <row r="1050" spans="1:4" s="4" customFormat="1" x14ac:dyDescent="0.25">
      <c r="A1050" s="18"/>
      <c r="B1050" s="18"/>
      <c r="D1050" s="31"/>
    </row>
    <row r="1051" spans="1:4" s="4" customFormat="1" x14ac:dyDescent="0.25">
      <c r="A1051" s="18"/>
      <c r="B1051" s="18"/>
      <c r="D1051" s="31"/>
    </row>
    <row r="1052" spans="1:4" s="4" customFormat="1" x14ac:dyDescent="0.25">
      <c r="A1052" s="18"/>
      <c r="B1052" s="18"/>
      <c r="D1052" s="31"/>
    </row>
    <row r="1053" spans="1:4" s="4" customFormat="1" x14ac:dyDescent="0.25">
      <c r="A1053" s="18"/>
      <c r="B1053" s="18"/>
      <c r="D1053" s="31"/>
    </row>
    <row r="1054" spans="1:4" s="4" customFormat="1" x14ac:dyDescent="0.25">
      <c r="A1054" s="18"/>
      <c r="B1054" s="18"/>
      <c r="D1054" s="31"/>
    </row>
    <row r="1055" spans="1:4" s="4" customFormat="1" x14ac:dyDescent="0.25">
      <c r="A1055" s="18"/>
      <c r="B1055" s="18"/>
      <c r="D1055" s="31"/>
    </row>
    <row r="1056" spans="1:4" s="4" customFormat="1" x14ac:dyDescent="0.25">
      <c r="A1056" s="18"/>
      <c r="B1056" s="18"/>
      <c r="D1056" s="31"/>
    </row>
    <row r="1057" spans="1:4" s="4" customFormat="1" x14ac:dyDescent="0.25">
      <c r="A1057" s="18"/>
      <c r="B1057" s="18"/>
      <c r="D1057" s="31"/>
    </row>
    <row r="1058" spans="1:4" s="4" customFormat="1" x14ac:dyDescent="0.25">
      <c r="A1058" s="18"/>
      <c r="B1058" s="18"/>
      <c r="D1058" s="31"/>
    </row>
    <row r="1059" spans="1:4" s="4" customFormat="1" x14ac:dyDescent="0.25">
      <c r="A1059" s="18"/>
      <c r="B1059" s="18"/>
      <c r="D1059" s="31"/>
    </row>
    <row r="1060" spans="1:4" s="4" customFormat="1" x14ac:dyDescent="0.25">
      <c r="A1060" s="18"/>
      <c r="B1060" s="18"/>
      <c r="D1060" s="31"/>
    </row>
    <row r="1061" spans="1:4" s="4" customFormat="1" x14ac:dyDescent="0.25">
      <c r="A1061" s="18"/>
      <c r="B1061" s="18"/>
      <c r="D1061" s="31"/>
    </row>
    <row r="1062" spans="1:4" s="4" customFormat="1" x14ac:dyDescent="0.25">
      <c r="A1062" s="18"/>
      <c r="B1062" s="18"/>
      <c r="D1062" s="31"/>
    </row>
    <row r="1063" spans="1:4" s="4" customFormat="1" x14ac:dyDescent="0.25">
      <c r="A1063" s="18"/>
      <c r="B1063" s="18"/>
      <c r="D1063" s="31"/>
    </row>
    <row r="1064" spans="1:4" s="4" customFormat="1" x14ac:dyDescent="0.25">
      <c r="A1064" s="18"/>
      <c r="B1064" s="18"/>
      <c r="D1064" s="31"/>
    </row>
    <row r="1065" spans="1:4" s="4" customFormat="1" x14ac:dyDescent="0.25">
      <c r="A1065" s="18"/>
      <c r="B1065" s="18"/>
      <c r="D1065" s="31"/>
    </row>
    <row r="1066" spans="1:4" s="4" customFormat="1" x14ac:dyDescent="0.25">
      <c r="A1066" s="18"/>
      <c r="B1066" s="18"/>
      <c r="D1066" s="31"/>
    </row>
    <row r="1067" spans="1:4" s="4" customFormat="1" x14ac:dyDescent="0.25">
      <c r="A1067" s="18"/>
      <c r="B1067" s="18"/>
      <c r="D1067" s="31"/>
    </row>
    <row r="1068" spans="1:4" s="4" customFormat="1" x14ac:dyDescent="0.25">
      <c r="A1068" s="18"/>
      <c r="B1068" s="18"/>
      <c r="D1068" s="31"/>
    </row>
    <row r="1069" spans="1:4" s="4" customFormat="1" x14ac:dyDescent="0.25">
      <c r="A1069" s="18"/>
      <c r="B1069" s="18"/>
      <c r="D1069" s="31"/>
    </row>
    <row r="1070" spans="1:4" s="4" customFormat="1" x14ac:dyDescent="0.25">
      <c r="A1070" s="18"/>
      <c r="B1070" s="18"/>
      <c r="D1070" s="31"/>
    </row>
    <row r="1071" spans="1:4" s="4" customFormat="1" x14ac:dyDescent="0.25">
      <c r="A1071" s="18"/>
      <c r="B1071" s="18"/>
      <c r="D1071" s="31"/>
    </row>
    <row r="1072" spans="1:4" s="4" customFormat="1" x14ac:dyDescent="0.25">
      <c r="A1072" s="18"/>
      <c r="B1072" s="18"/>
      <c r="D1072" s="31"/>
    </row>
    <row r="1073" spans="1:4" s="4" customFormat="1" x14ac:dyDescent="0.25">
      <c r="A1073" s="18"/>
      <c r="B1073" s="18"/>
      <c r="D1073" s="31"/>
    </row>
    <row r="1074" spans="1:4" s="4" customFormat="1" x14ac:dyDescent="0.25">
      <c r="A1074" s="18"/>
      <c r="B1074" s="18"/>
      <c r="D1074" s="31"/>
    </row>
    <row r="1075" spans="1:4" s="4" customFormat="1" x14ac:dyDescent="0.25">
      <c r="A1075" s="18"/>
      <c r="B1075" s="18"/>
      <c r="D1075" s="31"/>
    </row>
    <row r="1076" spans="1:4" s="4" customFormat="1" x14ac:dyDescent="0.25">
      <c r="A1076" s="18"/>
      <c r="B1076" s="18"/>
      <c r="D1076" s="31"/>
    </row>
    <row r="1077" spans="1:4" s="4" customFormat="1" x14ac:dyDescent="0.25">
      <c r="A1077" s="18"/>
      <c r="B1077" s="18"/>
      <c r="D1077" s="31"/>
    </row>
    <row r="1078" spans="1:4" s="4" customFormat="1" x14ac:dyDescent="0.25">
      <c r="A1078" s="18"/>
      <c r="B1078" s="18"/>
      <c r="D1078" s="31"/>
    </row>
    <row r="1079" spans="1:4" s="4" customFormat="1" x14ac:dyDescent="0.25">
      <c r="A1079" s="18"/>
      <c r="B1079" s="18"/>
      <c r="D1079" s="31"/>
    </row>
    <row r="1080" spans="1:4" s="4" customFormat="1" x14ac:dyDescent="0.25">
      <c r="A1080" s="18"/>
      <c r="B1080" s="18"/>
      <c r="D1080" s="31"/>
    </row>
    <row r="1081" spans="1:4" s="4" customFormat="1" x14ac:dyDescent="0.25">
      <c r="A1081" s="18"/>
      <c r="B1081" s="18"/>
      <c r="D1081" s="31"/>
    </row>
    <row r="1082" spans="1:4" s="4" customFormat="1" x14ac:dyDescent="0.25">
      <c r="A1082" s="18"/>
      <c r="B1082" s="18"/>
      <c r="D1082" s="31"/>
    </row>
    <row r="1083" spans="1:4" s="4" customFormat="1" x14ac:dyDescent="0.25">
      <c r="A1083" s="18"/>
      <c r="B1083" s="18"/>
      <c r="D1083" s="31"/>
    </row>
    <row r="1084" spans="1:4" s="4" customFormat="1" x14ac:dyDescent="0.25">
      <c r="A1084" s="18"/>
      <c r="B1084" s="18"/>
      <c r="D1084" s="31"/>
    </row>
    <row r="1085" spans="1:4" s="4" customFormat="1" x14ac:dyDescent="0.25">
      <c r="A1085" s="18"/>
      <c r="B1085" s="18"/>
      <c r="D1085" s="31"/>
    </row>
    <row r="1086" spans="1:4" s="4" customFormat="1" x14ac:dyDescent="0.25">
      <c r="A1086" s="18"/>
      <c r="B1086" s="18"/>
      <c r="D1086" s="31"/>
    </row>
    <row r="1087" spans="1:4" s="4" customFormat="1" x14ac:dyDescent="0.25">
      <c r="A1087" s="18"/>
      <c r="B1087" s="18"/>
      <c r="D1087" s="31"/>
    </row>
    <row r="1088" spans="1:4" s="4" customFormat="1" x14ac:dyDescent="0.25">
      <c r="A1088" s="18"/>
      <c r="B1088" s="18"/>
      <c r="D1088" s="31"/>
    </row>
    <row r="1089" spans="1:4" s="4" customFormat="1" x14ac:dyDescent="0.25">
      <c r="A1089" s="18"/>
      <c r="B1089" s="18"/>
      <c r="D1089" s="31"/>
    </row>
    <row r="1090" spans="1:4" s="4" customFormat="1" x14ac:dyDescent="0.25">
      <c r="A1090" s="18"/>
      <c r="B1090" s="18"/>
      <c r="D1090" s="31"/>
    </row>
    <row r="1091" spans="1:4" s="4" customFormat="1" x14ac:dyDescent="0.25">
      <c r="A1091" s="18"/>
      <c r="B1091" s="18"/>
      <c r="D1091" s="31"/>
    </row>
    <row r="1092" spans="1:4" s="4" customFormat="1" x14ac:dyDescent="0.25">
      <c r="A1092" s="18"/>
      <c r="B1092" s="18"/>
      <c r="D1092" s="31"/>
    </row>
    <row r="1093" spans="1:4" s="4" customFormat="1" x14ac:dyDescent="0.25">
      <c r="A1093" s="18"/>
      <c r="B1093" s="18"/>
      <c r="D1093" s="31"/>
    </row>
    <row r="1094" spans="1:4" s="4" customFormat="1" x14ac:dyDescent="0.25">
      <c r="A1094" s="18"/>
      <c r="B1094" s="18"/>
      <c r="D1094" s="31"/>
    </row>
    <row r="1095" spans="1:4" s="4" customFormat="1" x14ac:dyDescent="0.25">
      <c r="A1095" s="18"/>
      <c r="B1095" s="18"/>
      <c r="D1095" s="31"/>
    </row>
    <row r="1096" spans="1:4" s="4" customFormat="1" x14ac:dyDescent="0.25">
      <c r="A1096" s="18"/>
      <c r="B1096" s="18"/>
      <c r="D1096" s="31"/>
    </row>
    <row r="1097" spans="1:4" s="4" customFormat="1" x14ac:dyDescent="0.25">
      <c r="A1097" s="18"/>
      <c r="B1097" s="18"/>
      <c r="D1097" s="31"/>
    </row>
    <row r="1098" spans="1:4" s="4" customFormat="1" x14ac:dyDescent="0.25">
      <c r="A1098" s="18"/>
      <c r="B1098" s="18"/>
      <c r="D1098" s="31"/>
    </row>
    <row r="1099" spans="1:4" s="4" customFormat="1" x14ac:dyDescent="0.25">
      <c r="A1099" s="18"/>
      <c r="B1099" s="18"/>
      <c r="D1099" s="31"/>
    </row>
    <row r="1100" spans="1:4" s="4" customFormat="1" x14ac:dyDescent="0.25">
      <c r="A1100" s="18"/>
      <c r="B1100" s="18"/>
      <c r="D1100" s="31"/>
    </row>
    <row r="1101" spans="1:4" s="4" customFormat="1" x14ac:dyDescent="0.25">
      <c r="A1101" s="18"/>
      <c r="B1101" s="18"/>
      <c r="D1101" s="31"/>
    </row>
    <row r="1102" spans="1:4" s="4" customFormat="1" x14ac:dyDescent="0.25">
      <c r="A1102" s="18"/>
      <c r="B1102" s="18"/>
      <c r="D1102" s="31"/>
    </row>
    <row r="1103" spans="1:4" s="4" customFormat="1" x14ac:dyDescent="0.25">
      <c r="A1103" s="18"/>
      <c r="B1103" s="18"/>
      <c r="D1103" s="31"/>
    </row>
    <row r="1104" spans="1:4" s="4" customFormat="1" x14ac:dyDescent="0.25">
      <c r="A1104" s="18"/>
      <c r="B1104" s="18"/>
      <c r="D1104" s="31"/>
    </row>
    <row r="1105" spans="1:4" s="4" customFormat="1" x14ac:dyDescent="0.25">
      <c r="A1105" s="18"/>
      <c r="B1105" s="18"/>
      <c r="D1105" s="31"/>
    </row>
    <row r="1106" spans="1:4" s="4" customFormat="1" x14ac:dyDescent="0.25">
      <c r="A1106" s="18"/>
      <c r="B1106" s="18"/>
      <c r="D1106" s="31"/>
    </row>
    <row r="1107" spans="1:4" s="4" customFormat="1" x14ac:dyDescent="0.25">
      <c r="A1107" s="18"/>
      <c r="B1107" s="18"/>
      <c r="D1107" s="31"/>
    </row>
    <row r="1108" spans="1:4" s="4" customFormat="1" x14ac:dyDescent="0.25">
      <c r="A1108" s="18"/>
      <c r="B1108" s="18"/>
      <c r="D1108" s="31"/>
    </row>
    <row r="1109" spans="1:4" s="4" customFormat="1" x14ac:dyDescent="0.25">
      <c r="A1109" s="18"/>
      <c r="B1109" s="18"/>
      <c r="D1109" s="31"/>
    </row>
    <row r="1110" spans="1:4" s="4" customFormat="1" x14ac:dyDescent="0.25">
      <c r="A1110" s="18"/>
      <c r="B1110" s="18"/>
      <c r="D1110" s="31"/>
    </row>
    <row r="1111" spans="1:4" s="4" customFormat="1" x14ac:dyDescent="0.25">
      <c r="A1111" s="18"/>
      <c r="B1111" s="18"/>
      <c r="D1111" s="31"/>
    </row>
    <row r="1112" spans="1:4" s="4" customFormat="1" x14ac:dyDescent="0.25">
      <c r="A1112" s="18"/>
      <c r="B1112" s="18"/>
      <c r="D1112" s="31"/>
    </row>
    <row r="1113" spans="1:4" s="4" customFormat="1" x14ac:dyDescent="0.25">
      <c r="A1113" s="18"/>
      <c r="B1113" s="18"/>
      <c r="D1113" s="31"/>
    </row>
    <row r="1114" spans="1:4" s="4" customFormat="1" x14ac:dyDescent="0.25">
      <c r="A1114" s="18"/>
      <c r="B1114" s="18"/>
      <c r="D1114" s="31"/>
    </row>
    <row r="1115" spans="1:4" s="4" customFormat="1" x14ac:dyDescent="0.25">
      <c r="A1115" s="18"/>
      <c r="B1115" s="18"/>
      <c r="D1115" s="31"/>
    </row>
    <row r="1116" spans="1:4" s="4" customFormat="1" x14ac:dyDescent="0.25">
      <c r="A1116" s="18"/>
      <c r="B1116" s="18"/>
      <c r="D1116" s="31"/>
    </row>
    <row r="1117" spans="1:4" s="4" customFormat="1" x14ac:dyDescent="0.25">
      <c r="A1117" s="18"/>
      <c r="B1117" s="18"/>
      <c r="D1117" s="31"/>
    </row>
    <row r="1118" spans="1:4" s="4" customFormat="1" x14ac:dyDescent="0.25">
      <c r="A1118" s="18"/>
      <c r="B1118" s="18"/>
      <c r="D1118" s="31"/>
    </row>
    <row r="1119" spans="1:4" s="4" customFormat="1" x14ac:dyDescent="0.25">
      <c r="A1119" s="18"/>
      <c r="B1119" s="18"/>
      <c r="D1119" s="31"/>
    </row>
    <row r="1120" spans="1:4" s="4" customFormat="1" x14ac:dyDescent="0.25">
      <c r="A1120" s="18"/>
      <c r="B1120" s="18"/>
      <c r="D1120" s="31"/>
    </row>
    <row r="1121" spans="1:4" s="4" customFormat="1" x14ac:dyDescent="0.25">
      <c r="A1121" s="18"/>
      <c r="B1121" s="18"/>
      <c r="D1121" s="31"/>
    </row>
    <row r="1122" spans="1:4" s="4" customFormat="1" x14ac:dyDescent="0.25">
      <c r="A1122" s="18"/>
      <c r="B1122" s="18"/>
      <c r="D1122" s="31"/>
    </row>
    <row r="1123" spans="1:4" s="4" customFormat="1" x14ac:dyDescent="0.25">
      <c r="A1123" s="18"/>
      <c r="B1123" s="18"/>
      <c r="D1123" s="31"/>
    </row>
    <row r="1124" spans="1:4" s="4" customFormat="1" x14ac:dyDescent="0.25">
      <c r="A1124" s="18"/>
      <c r="B1124" s="18"/>
      <c r="D1124" s="31"/>
    </row>
    <row r="1125" spans="1:4" s="4" customFormat="1" x14ac:dyDescent="0.25">
      <c r="A1125" s="18"/>
      <c r="B1125" s="18"/>
      <c r="D1125" s="31"/>
    </row>
    <row r="1126" spans="1:4" s="4" customFormat="1" x14ac:dyDescent="0.25">
      <c r="A1126" s="18"/>
      <c r="B1126" s="18"/>
      <c r="D1126" s="31"/>
    </row>
    <row r="1127" spans="1:4" s="4" customFormat="1" x14ac:dyDescent="0.25">
      <c r="A1127" s="18"/>
      <c r="B1127" s="18"/>
      <c r="D1127" s="31"/>
    </row>
    <row r="1128" spans="1:4" s="4" customFormat="1" x14ac:dyDescent="0.25">
      <c r="A1128" s="18"/>
      <c r="B1128" s="18"/>
      <c r="D1128" s="31"/>
    </row>
    <row r="1129" spans="1:4" s="4" customFormat="1" x14ac:dyDescent="0.25">
      <c r="A1129" s="18"/>
      <c r="B1129" s="18"/>
      <c r="D1129" s="31"/>
    </row>
    <row r="1130" spans="1:4" s="4" customFormat="1" x14ac:dyDescent="0.25">
      <c r="A1130" s="18"/>
      <c r="B1130" s="18"/>
      <c r="D1130" s="31"/>
    </row>
    <row r="1131" spans="1:4" s="4" customFormat="1" x14ac:dyDescent="0.25">
      <c r="A1131" s="18"/>
      <c r="B1131" s="18"/>
      <c r="D1131" s="31"/>
    </row>
    <row r="1132" spans="1:4" s="4" customFormat="1" x14ac:dyDescent="0.25">
      <c r="A1132" s="18"/>
      <c r="B1132" s="18"/>
      <c r="D1132" s="31"/>
    </row>
    <row r="1133" spans="1:4" s="4" customFormat="1" x14ac:dyDescent="0.25">
      <c r="A1133" s="18"/>
      <c r="B1133" s="18"/>
      <c r="D1133" s="31"/>
    </row>
    <row r="1134" spans="1:4" s="4" customFormat="1" x14ac:dyDescent="0.25">
      <c r="A1134" s="18"/>
      <c r="B1134" s="18"/>
      <c r="D1134" s="31"/>
    </row>
    <row r="1135" spans="1:4" s="4" customFormat="1" x14ac:dyDescent="0.25">
      <c r="A1135" s="18"/>
      <c r="B1135" s="18"/>
      <c r="D1135" s="31"/>
    </row>
    <row r="1136" spans="1:4" s="4" customFormat="1" x14ac:dyDescent="0.25">
      <c r="A1136" s="18"/>
      <c r="B1136" s="18"/>
      <c r="D1136" s="31"/>
    </row>
    <row r="1137" spans="1:4" s="4" customFormat="1" x14ac:dyDescent="0.25">
      <c r="A1137" s="18"/>
      <c r="B1137" s="18"/>
      <c r="D1137" s="31"/>
    </row>
    <row r="1138" spans="1:4" s="4" customFormat="1" x14ac:dyDescent="0.25">
      <c r="A1138" s="18"/>
      <c r="B1138" s="18"/>
      <c r="D1138" s="31"/>
    </row>
    <row r="1139" spans="1:4" s="4" customFormat="1" x14ac:dyDescent="0.25">
      <c r="A1139" s="18"/>
      <c r="B1139" s="18"/>
      <c r="D1139" s="31"/>
    </row>
    <row r="1140" spans="1:4" s="4" customFormat="1" x14ac:dyDescent="0.25">
      <c r="A1140" s="18"/>
      <c r="B1140" s="18"/>
      <c r="D1140" s="31"/>
    </row>
    <row r="1141" spans="1:4" s="4" customFormat="1" x14ac:dyDescent="0.25">
      <c r="A1141" s="18"/>
      <c r="B1141" s="18"/>
      <c r="D1141" s="31"/>
    </row>
    <row r="1142" spans="1:4" s="4" customFormat="1" x14ac:dyDescent="0.25">
      <c r="A1142" s="18"/>
      <c r="B1142" s="18"/>
      <c r="D1142" s="31"/>
    </row>
    <row r="1143" spans="1:4" s="4" customFormat="1" x14ac:dyDescent="0.25">
      <c r="A1143" s="18"/>
      <c r="B1143" s="18"/>
      <c r="D1143" s="31"/>
    </row>
    <row r="1144" spans="1:4" s="4" customFormat="1" x14ac:dyDescent="0.25">
      <c r="A1144" s="18"/>
      <c r="B1144" s="18"/>
      <c r="D1144" s="31"/>
    </row>
    <row r="1145" spans="1:4" s="4" customFormat="1" x14ac:dyDescent="0.25">
      <c r="A1145" s="18"/>
      <c r="B1145" s="18"/>
      <c r="D1145" s="31"/>
    </row>
    <row r="1146" spans="1:4" s="4" customFormat="1" x14ac:dyDescent="0.25">
      <c r="A1146" s="18"/>
      <c r="B1146" s="18"/>
      <c r="D1146" s="31"/>
    </row>
    <row r="1147" spans="1:4" s="4" customFormat="1" x14ac:dyDescent="0.25">
      <c r="A1147" s="18"/>
      <c r="B1147" s="18"/>
      <c r="D1147" s="31"/>
    </row>
    <row r="1148" spans="1:4" s="4" customFormat="1" x14ac:dyDescent="0.25">
      <c r="A1148" s="18"/>
      <c r="B1148" s="18"/>
      <c r="D1148" s="31"/>
    </row>
    <row r="1149" spans="1:4" s="4" customFormat="1" x14ac:dyDescent="0.25">
      <c r="A1149" s="18"/>
      <c r="B1149" s="18"/>
      <c r="D1149" s="31"/>
    </row>
    <row r="1150" spans="1:4" s="4" customFormat="1" x14ac:dyDescent="0.25">
      <c r="A1150" s="18"/>
      <c r="B1150" s="18"/>
      <c r="D1150" s="31"/>
    </row>
    <row r="1151" spans="1:4" s="4" customFormat="1" x14ac:dyDescent="0.25">
      <c r="A1151" s="18"/>
      <c r="B1151" s="18"/>
      <c r="D1151" s="31"/>
    </row>
    <row r="1152" spans="1:4" s="4" customFormat="1" x14ac:dyDescent="0.25">
      <c r="A1152" s="18"/>
      <c r="B1152" s="18"/>
      <c r="D1152" s="31"/>
    </row>
    <row r="1153" spans="1:4" s="4" customFormat="1" x14ac:dyDescent="0.25">
      <c r="A1153" s="18"/>
      <c r="B1153" s="18"/>
      <c r="D1153" s="31"/>
    </row>
    <row r="1154" spans="1:4" s="4" customFormat="1" x14ac:dyDescent="0.25">
      <c r="A1154" s="18"/>
      <c r="B1154" s="18"/>
      <c r="D1154" s="31"/>
    </row>
    <row r="1155" spans="1:4" s="4" customFormat="1" x14ac:dyDescent="0.25">
      <c r="A1155" s="18"/>
      <c r="B1155" s="18"/>
      <c r="D1155" s="31"/>
    </row>
    <row r="1156" spans="1:4" s="4" customFormat="1" x14ac:dyDescent="0.25">
      <c r="A1156" s="18"/>
      <c r="B1156" s="18"/>
      <c r="D1156" s="31"/>
    </row>
    <row r="1157" spans="1:4" s="4" customFormat="1" x14ac:dyDescent="0.25">
      <c r="A1157" s="18"/>
      <c r="B1157" s="18"/>
      <c r="D1157" s="31"/>
    </row>
    <row r="1158" spans="1:4" s="4" customFormat="1" x14ac:dyDescent="0.25">
      <c r="A1158" s="18"/>
      <c r="B1158" s="18"/>
      <c r="D1158" s="31"/>
    </row>
    <row r="1159" spans="1:4" s="4" customFormat="1" x14ac:dyDescent="0.25">
      <c r="A1159" s="18"/>
      <c r="B1159" s="18"/>
      <c r="D1159" s="31"/>
    </row>
    <row r="1160" spans="1:4" s="4" customFormat="1" x14ac:dyDescent="0.25">
      <c r="A1160" s="18"/>
      <c r="B1160" s="18"/>
      <c r="D1160" s="31"/>
    </row>
    <row r="1161" spans="1:4" s="4" customFormat="1" x14ac:dyDescent="0.25">
      <c r="A1161" s="18"/>
      <c r="B1161" s="18"/>
      <c r="D1161" s="31"/>
    </row>
    <row r="1162" spans="1:4" s="4" customFormat="1" x14ac:dyDescent="0.25">
      <c r="A1162" s="18"/>
      <c r="B1162" s="18"/>
      <c r="D1162" s="31"/>
    </row>
    <row r="1163" spans="1:4" s="4" customFormat="1" x14ac:dyDescent="0.25">
      <c r="A1163" s="18"/>
      <c r="B1163" s="18"/>
      <c r="D1163" s="31"/>
    </row>
    <row r="1164" spans="1:4" s="4" customFormat="1" x14ac:dyDescent="0.25">
      <c r="A1164" s="18"/>
      <c r="B1164" s="18"/>
      <c r="D1164" s="31"/>
    </row>
    <row r="1165" spans="1:4" s="4" customFormat="1" x14ac:dyDescent="0.25">
      <c r="A1165" s="18"/>
      <c r="B1165" s="18"/>
      <c r="D1165" s="31"/>
    </row>
    <row r="1166" spans="1:4" s="4" customFormat="1" x14ac:dyDescent="0.25">
      <c r="A1166" s="18"/>
      <c r="B1166" s="18"/>
      <c r="D1166" s="31"/>
    </row>
    <row r="1167" spans="1:4" s="4" customFormat="1" x14ac:dyDescent="0.25">
      <c r="A1167" s="18"/>
      <c r="B1167" s="18"/>
      <c r="D1167" s="31"/>
    </row>
    <row r="1168" spans="1:4" s="4" customFormat="1" x14ac:dyDescent="0.25">
      <c r="A1168" s="18"/>
      <c r="B1168" s="18"/>
      <c r="D1168" s="31"/>
    </row>
    <row r="1169" spans="1:4" s="4" customFormat="1" x14ac:dyDescent="0.25">
      <c r="A1169" s="18"/>
      <c r="B1169" s="18"/>
      <c r="D1169" s="31"/>
    </row>
    <row r="1170" spans="1:4" s="4" customFormat="1" x14ac:dyDescent="0.25">
      <c r="A1170" s="18"/>
      <c r="B1170" s="18"/>
      <c r="D1170" s="31"/>
    </row>
    <row r="1171" spans="1:4" s="4" customFormat="1" x14ac:dyDescent="0.25">
      <c r="A1171" s="18"/>
      <c r="B1171" s="18"/>
      <c r="D1171" s="31"/>
    </row>
    <row r="1172" spans="1:4" s="4" customFormat="1" x14ac:dyDescent="0.25">
      <c r="A1172" s="18"/>
      <c r="B1172" s="18"/>
      <c r="D1172" s="31"/>
    </row>
    <row r="1173" spans="1:4" s="4" customFormat="1" x14ac:dyDescent="0.25">
      <c r="A1173" s="18"/>
      <c r="B1173" s="18"/>
      <c r="D1173" s="31"/>
    </row>
    <row r="1174" spans="1:4" s="4" customFormat="1" x14ac:dyDescent="0.25">
      <c r="A1174" s="18"/>
      <c r="B1174" s="18"/>
      <c r="D1174" s="31"/>
    </row>
    <row r="1175" spans="1:4" s="4" customFormat="1" x14ac:dyDescent="0.25">
      <c r="A1175" s="18"/>
      <c r="B1175" s="18"/>
      <c r="D1175" s="31"/>
    </row>
    <row r="1176" spans="1:4" s="4" customFormat="1" x14ac:dyDescent="0.25">
      <c r="A1176" s="18"/>
      <c r="B1176" s="18"/>
      <c r="D1176" s="31"/>
    </row>
    <row r="1177" spans="1:4" s="4" customFormat="1" x14ac:dyDescent="0.25">
      <c r="A1177" s="18"/>
      <c r="B1177" s="18"/>
      <c r="D1177" s="31"/>
    </row>
    <row r="1178" spans="1:4" s="4" customFormat="1" x14ac:dyDescent="0.25">
      <c r="A1178" s="18"/>
      <c r="B1178" s="18"/>
      <c r="D1178" s="31"/>
    </row>
    <row r="1179" spans="1:4" s="4" customFormat="1" x14ac:dyDescent="0.25">
      <c r="A1179" s="18"/>
      <c r="B1179" s="18"/>
      <c r="D1179" s="31"/>
    </row>
    <row r="1180" spans="1:4" s="4" customFormat="1" x14ac:dyDescent="0.25">
      <c r="A1180" s="18"/>
      <c r="B1180" s="18"/>
      <c r="D1180" s="31"/>
    </row>
    <row r="1181" spans="1:4" s="4" customFormat="1" x14ac:dyDescent="0.25">
      <c r="A1181" s="18"/>
      <c r="B1181" s="18"/>
      <c r="D1181" s="31"/>
    </row>
    <row r="1182" spans="1:4" s="4" customFormat="1" x14ac:dyDescent="0.25">
      <c r="A1182" s="18"/>
      <c r="B1182" s="18"/>
      <c r="D1182" s="31"/>
    </row>
    <row r="1183" spans="1:4" s="4" customFormat="1" x14ac:dyDescent="0.25">
      <c r="A1183" s="18"/>
      <c r="B1183" s="18"/>
      <c r="D1183" s="31"/>
    </row>
    <row r="1184" spans="1:4" s="4" customFormat="1" x14ac:dyDescent="0.25">
      <c r="A1184" s="18"/>
      <c r="B1184" s="18"/>
      <c r="D1184" s="31"/>
    </row>
    <row r="1185" spans="1:4" s="4" customFormat="1" x14ac:dyDescent="0.25">
      <c r="A1185" s="18"/>
      <c r="B1185" s="18"/>
      <c r="D1185" s="31"/>
    </row>
    <row r="1186" spans="1:4" s="4" customFormat="1" x14ac:dyDescent="0.25">
      <c r="A1186" s="18"/>
      <c r="B1186" s="18"/>
      <c r="D1186" s="31"/>
    </row>
    <row r="1187" spans="1:4" s="4" customFormat="1" x14ac:dyDescent="0.25">
      <c r="A1187" s="18"/>
      <c r="B1187" s="18"/>
      <c r="D1187" s="31"/>
    </row>
    <row r="1188" spans="1:4" s="4" customFormat="1" x14ac:dyDescent="0.25">
      <c r="A1188" s="18"/>
      <c r="B1188" s="18"/>
      <c r="D1188" s="31"/>
    </row>
    <row r="1189" spans="1:4" s="4" customFormat="1" x14ac:dyDescent="0.25">
      <c r="A1189" s="18"/>
      <c r="B1189" s="18"/>
      <c r="D1189" s="31"/>
    </row>
    <row r="1190" spans="1:4" s="4" customFormat="1" x14ac:dyDescent="0.25">
      <c r="A1190" s="18"/>
      <c r="B1190" s="18"/>
      <c r="D1190" s="31"/>
    </row>
    <row r="1191" spans="1:4" s="4" customFormat="1" x14ac:dyDescent="0.25">
      <c r="A1191" s="18"/>
      <c r="B1191" s="18"/>
      <c r="D1191" s="31"/>
    </row>
    <row r="1192" spans="1:4" s="4" customFormat="1" x14ac:dyDescent="0.25">
      <c r="A1192" s="18"/>
      <c r="B1192" s="18"/>
      <c r="D1192" s="31"/>
    </row>
    <row r="1193" spans="1:4" s="4" customFormat="1" x14ac:dyDescent="0.25">
      <c r="A1193" s="18"/>
      <c r="B1193" s="18"/>
      <c r="D1193" s="31"/>
    </row>
    <row r="1194" spans="1:4" s="4" customFormat="1" x14ac:dyDescent="0.25">
      <c r="A1194" s="18"/>
      <c r="B1194" s="18"/>
      <c r="D1194" s="31"/>
    </row>
    <row r="1195" spans="1:4" s="4" customFormat="1" x14ac:dyDescent="0.25">
      <c r="A1195" s="18"/>
      <c r="B1195" s="18"/>
      <c r="D1195" s="31"/>
    </row>
    <row r="1196" spans="1:4" s="4" customFormat="1" x14ac:dyDescent="0.25">
      <c r="A1196" s="18"/>
      <c r="B1196" s="18"/>
      <c r="D1196" s="31"/>
    </row>
    <row r="1197" spans="1:4" s="4" customFormat="1" x14ac:dyDescent="0.25">
      <c r="A1197" s="18"/>
      <c r="B1197" s="18"/>
      <c r="D1197" s="31"/>
    </row>
    <row r="1198" spans="1:4" s="4" customFormat="1" x14ac:dyDescent="0.25">
      <c r="A1198" s="18"/>
      <c r="B1198" s="18"/>
      <c r="D1198" s="31"/>
    </row>
    <row r="1199" spans="1:4" s="4" customFormat="1" x14ac:dyDescent="0.25">
      <c r="A1199" s="18"/>
      <c r="B1199" s="18"/>
      <c r="D1199" s="31"/>
    </row>
    <row r="1200" spans="1:4" s="4" customFormat="1" x14ac:dyDescent="0.25">
      <c r="A1200" s="18"/>
      <c r="B1200" s="18"/>
      <c r="D1200" s="31"/>
    </row>
    <row r="1201" spans="1:4" s="4" customFormat="1" x14ac:dyDescent="0.25">
      <c r="A1201" s="18"/>
      <c r="B1201" s="18"/>
      <c r="D1201" s="31"/>
    </row>
    <row r="1202" spans="1:4" s="4" customFormat="1" x14ac:dyDescent="0.25">
      <c r="A1202" s="18"/>
      <c r="B1202" s="18"/>
      <c r="D1202" s="31"/>
    </row>
    <row r="1203" spans="1:4" s="4" customFormat="1" x14ac:dyDescent="0.25">
      <c r="A1203" s="18"/>
      <c r="B1203" s="18"/>
      <c r="D1203" s="31"/>
    </row>
    <row r="1204" spans="1:4" s="4" customFormat="1" x14ac:dyDescent="0.25">
      <c r="A1204" s="18"/>
      <c r="B1204" s="18"/>
      <c r="D1204" s="31"/>
    </row>
    <row r="1205" spans="1:4" s="4" customFormat="1" x14ac:dyDescent="0.25">
      <c r="A1205" s="18"/>
      <c r="B1205" s="18"/>
      <c r="D1205" s="31"/>
    </row>
    <row r="1206" spans="1:4" s="4" customFormat="1" x14ac:dyDescent="0.25">
      <c r="A1206" s="18"/>
      <c r="B1206" s="18"/>
      <c r="D1206" s="31"/>
    </row>
    <row r="1207" spans="1:4" s="4" customFormat="1" x14ac:dyDescent="0.25">
      <c r="A1207" s="18"/>
      <c r="B1207" s="18"/>
      <c r="D1207" s="31"/>
    </row>
    <row r="1208" spans="1:4" s="4" customFormat="1" x14ac:dyDescent="0.25">
      <c r="A1208" s="18"/>
      <c r="B1208" s="18"/>
      <c r="D1208" s="31"/>
    </row>
    <row r="1209" spans="1:4" s="4" customFormat="1" x14ac:dyDescent="0.25">
      <c r="A1209" s="18"/>
      <c r="B1209" s="18"/>
      <c r="D1209" s="31"/>
    </row>
    <row r="1210" spans="1:4" s="4" customFormat="1" x14ac:dyDescent="0.25">
      <c r="A1210" s="18"/>
      <c r="B1210" s="18"/>
      <c r="D1210" s="31"/>
    </row>
    <row r="1211" spans="1:4" s="4" customFormat="1" x14ac:dyDescent="0.25">
      <c r="A1211" s="18"/>
      <c r="B1211" s="18"/>
      <c r="D1211" s="31"/>
    </row>
    <row r="1212" spans="1:4" s="4" customFormat="1" x14ac:dyDescent="0.25">
      <c r="A1212" s="18"/>
      <c r="B1212" s="18"/>
      <c r="D1212" s="31"/>
    </row>
    <row r="1213" spans="1:4" s="4" customFormat="1" x14ac:dyDescent="0.25">
      <c r="A1213" s="18"/>
      <c r="B1213" s="18"/>
      <c r="D1213" s="31"/>
    </row>
    <row r="1214" spans="1:4" s="4" customFormat="1" x14ac:dyDescent="0.25">
      <c r="A1214" s="18"/>
      <c r="B1214" s="18"/>
      <c r="D1214" s="31"/>
    </row>
    <row r="1215" spans="1:4" s="4" customFormat="1" x14ac:dyDescent="0.25">
      <c r="A1215" s="18"/>
      <c r="B1215" s="18"/>
      <c r="D1215" s="31"/>
    </row>
    <row r="1216" spans="1:4" s="4" customFormat="1" x14ac:dyDescent="0.25">
      <c r="A1216" s="18"/>
      <c r="B1216" s="18"/>
      <c r="D1216" s="31"/>
    </row>
    <row r="1217" spans="1:4" s="4" customFormat="1" x14ac:dyDescent="0.25">
      <c r="A1217" s="18"/>
      <c r="B1217" s="18"/>
      <c r="D1217" s="31"/>
    </row>
    <row r="1218" spans="1:4" s="4" customFormat="1" x14ac:dyDescent="0.25">
      <c r="A1218" s="18"/>
      <c r="B1218" s="18"/>
      <c r="D1218" s="31"/>
    </row>
    <row r="1219" spans="1:4" s="4" customFormat="1" x14ac:dyDescent="0.25">
      <c r="A1219" s="18"/>
      <c r="B1219" s="18"/>
      <c r="D1219" s="31"/>
    </row>
    <row r="1220" spans="1:4" s="4" customFormat="1" x14ac:dyDescent="0.25">
      <c r="A1220" s="18"/>
      <c r="B1220" s="18"/>
      <c r="D1220" s="31"/>
    </row>
    <row r="1221" spans="1:4" s="4" customFormat="1" x14ac:dyDescent="0.25">
      <c r="A1221" s="18"/>
      <c r="B1221" s="18"/>
      <c r="D1221" s="31"/>
    </row>
    <row r="1222" spans="1:4" s="4" customFormat="1" x14ac:dyDescent="0.25">
      <c r="A1222" s="18"/>
      <c r="B1222" s="18"/>
      <c r="D1222" s="31"/>
    </row>
    <row r="1223" spans="1:4" s="4" customFormat="1" x14ac:dyDescent="0.25">
      <c r="A1223" s="18"/>
      <c r="B1223" s="18"/>
      <c r="D1223" s="31"/>
    </row>
    <row r="1224" spans="1:4" s="4" customFormat="1" x14ac:dyDescent="0.25">
      <c r="A1224" s="18"/>
      <c r="B1224" s="18"/>
      <c r="D1224" s="31"/>
    </row>
    <row r="1225" spans="1:4" s="4" customFormat="1" x14ac:dyDescent="0.25">
      <c r="A1225" s="18"/>
      <c r="B1225" s="18"/>
      <c r="D1225" s="31"/>
    </row>
    <row r="1226" spans="1:4" s="4" customFormat="1" x14ac:dyDescent="0.25">
      <c r="A1226" s="18"/>
      <c r="B1226" s="18"/>
      <c r="D1226" s="31"/>
    </row>
    <row r="1227" spans="1:4" s="4" customFormat="1" x14ac:dyDescent="0.25">
      <c r="A1227" s="18"/>
      <c r="B1227" s="18"/>
      <c r="D1227" s="31"/>
    </row>
    <row r="1228" spans="1:4" s="4" customFormat="1" x14ac:dyDescent="0.25">
      <c r="A1228" s="18"/>
      <c r="B1228" s="18"/>
      <c r="D1228" s="31"/>
    </row>
    <row r="1229" spans="1:4" s="4" customFormat="1" x14ac:dyDescent="0.25">
      <c r="A1229" s="18"/>
      <c r="B1229" s="18"/>
      <c r="D1229" s="31"/>
    </row>
    <row r="1230" spans="1:4" s="4" customFormat="1" x14ac:dyDescent="0.25">
      <c r="A1230" s="18"/>
      <c r="B1230" s="18"/>
      <c r="D1230" s="31"/>
    </row>
    <row r="1231" spans="1:4" s="4" customFormat="1" x14ac:dyDescent="0.25">
      <c r="A1231" s="18"/>
      <c r="B1231" s="18"/>
      <c r="D1231" s="31"/>
    </row>
    <row r="1232" spans="1:4" s="4" customFormat="1" x14ac:dyDescent="0.25">
      <c r="A1232" s="18"/>
      <c r="B1232" s="18"/>
      <c r="D1232" s="31"/>
    </row>
    <row r="1233" spans="1:4" s="4" customFormat="1" x14ac:dyDescent="0.25">
      <c r="A1233" s="18"/>
      <c r="B1233" s="18"/>
      <c r="D1233" s="31"/>
    </row>
    <row r="1234" spans="1:4" s="4" customFormat="1" x14ac:dyDescent="0.25">
      <c r="A1234" s="18"/>
      <c r="B1234" s="18"/>
      <c r="D1234" s="31"/>
    </row>
    <row r="1235" spans="1:4" s="4" customFormat="1" x14ac:dyDescent="0.25">
      <c r="A1235" s="18"/>
      <c r="B1235" s="18"/>
      <c r="D1235" s="31"/>
    </row>
    <row r="1236" spans="1:4" s="4" customFormat="1" x14ac:dyDescent="0.25">
      <c r="A1236" s="18"/>
      <c r="B1236" s="18"/>
      <c r="D1236" s="31"/>
    </row>
    <row r="1237" spans="1:4" s="4" customFormat="1" x14ac:dyDescent="0.25">
      <c r="A1237" s="18"/>
      <c r="B1237" s="18"/>
      <c r="D1237" s="31"/>
    </row>
    <row r="1238" spans="1:4" s="4" customFormat="1" x14ac:dyDescent="0.25">
      <c r="A1238" s="18"/>
      <c r="B1238" s="18"/>
      <c r="D1238" s="31"/>
    </row>
    <row r="1239" spans="1:4" s="4" customFormat="1" x14ac:dyDescent="0.25">
      <c r="A1239" s="18"/>
      <c r="B1239" s="18"/>
      <c r="D1239" s="31"/>
    </row>
    <row r="1240" spans="1:4" s="4" customFormat="1" x14ac:dyDescent="0.25">
      <c r="A1240" s="18"/>
      <c r="B1240" s="18"/>
      <c r="D1240" s="31"/>
    </row>
    <row r="1241" spans="1:4" s="4" customFormat="1" x14ac:dyDescent="0.25">
      <c r="A1241" s="18"/>
      <c r="B1241" s="18"/>
      <c r="D1241" s="31"/>
    </row>
    <row r="1242" spans="1:4" s="4" customFormat="1" x14ac:dyDescent="0.25">
      <c r="A1242" s="18"/>
      <c r="B1242" s="18"/>
      <c r="D1242" s="31"/>
    </row>
    <row r="1243" spans="1:4" s="4" customFormat="1" x14ac:dyDescent="0.25">
      <c r="A1243" s="18"/>
      <c r="B1243" s="18"/>
      <c r="D1243" s="31"/>
    </row>
    <row r="1244" spans="1:4" s="4" customFormat="1" x14ac:dyDescent="0.25">
      <c r="A1244" s="18"/>
      <c r="B1244" s="18"/>
      <c r="D1244" s="31"/>
    </row>
    <row r="1245" spans="1:4" s="4" customFormat="1" x14ac:dyDescent="0.25">
      <c r="A1245" s="18"/>
      <c r="B1245" s="18"/>
      <c r="D1245" s="31"/>
    </row>
    <row r="1246" spans="1:4" s="4" customFormat="1" x14ac:dyDescent="0.25">
      <c r="A1246" s="18"/>
      <c r="B1246" s="18"/>
      <c r="D1246" s="31"/>
    </row>
    <row r="1247" spans="1:4" s="4" customFormat="1" x14ac:dyDescent="0.25">
      <c r="A1247" s="18"/>
      <c r="B1247" s="18"/>
      <c r="D1247" s="31"/>
    </row>
    <row r="1248" spans="1:4" s="4" customFormat="1" x14ac:dyDescent="0.25">
      <c r="A1248" s="18"/>
      <c r="B1248" s="18"/>
      <c r="D1248" s="31"/>
    </row>
    <row r="1249" spans="1:4" s="4" customFormat="1" x14ac:dyDescent="0.25">
      <c r="A1249" s="18"/>
      <c r="B1249" s="18"/>
      <c r="D1249" s="31"/>
    </row>
    <row r="1250" spans="1:4" s="4" customFormat="1" x14ac:dyDescent="0.25">
      <c r="A1250" s="18"/>
      <c r="B1250" s="18"/>
      <c r="D1250" s="31"/>
    </row>
    <row r="1251" spans="1:4" s="4" customFormat="1" x14ac:dyDescent="0.25">
      <c r="A1251" s="18"/>
      <c r="B1251" s="18"/>
      <c r="D1251" s="31"/>
    </row>
    <row r="1252" spans="1:4" s="4" customFormat="1" x14ac:dyDescent="0.25">
      <c r="A1252" s="18"/>
      <c r="B1252" s="18"/>
      <c r="D1252" s="31"/>
    </row>
    <row r="1253" spans="1:4" s="4" customFormat="1" x14ac:dyDescent="0.25">
      <c r="A1253" s="18"/>
      <c r="B1253" s="18"/>
      <c r="D1253" s="31"/>
    </row>
    <row r="1254" spans="1:4" s="4" customFormat="1" x14ac:dyDescent="0.25">
      <c r="A1254" s="18"/>
      <c r="B1254" s="18"/>
      <c r="D1254" s="31"/>
    </row>
    <row r="1255" spans="1:4" s="4" customFormat="1" x14ac:dyDescent="0.25">
      <c r="A1255" s="18"/>
      <c r="B1255" s="18"/>
      <c r="D1255" s="31"/>
    </row>
    <row r="1256" spans="1:4" s="4" customFormat="1" x14ac:dyDescent="0.25">
      <c r="A1256" s="18"/>
      <c r="B1256" s="18"/>
      <c r="D1256" s="31"/>
    </row>
    <row r="1257" spans="1:4" s="4" customFormat="1" x14ac:dyDescent="0.25">
      <c r="A1257" s="18"/>
      <c r="B1257" s="18"/>
      <c r="D1257" s="31"/>
    </row>
    <row r="1258" spans="1:4" s="4" customFormat="1" x14ac:dyDescent="0.25">
      <c r="A1258" s="18"/>
      <c r="B1258" s="18"/>
      <c r="D1258" s="31"/>
    </row>
    <row r="1259" spans="1:4" s="4" customFormat="1" x14ac:dyDescent="0.25">
      <c r="A1259" s="18"/>
      <c r="B1259" s="18"/>
      <c r="D1259" s="31"/>
    </row>
    <row r="1260" spans="1:4" s="4" customFormat="1" x14ac:dyDescent="0.25">
      <c r="A1260" s="18"/>
      <c r="B1260" s="18"/>
      <c r="D1260" s="31"/>
    </row>
    <row r="1261" spans="1:4" s="4" customFormat="1" x14ac:dyDescent="0.25">
      <c r="A1261" s="18"/>
      <c r="B1261" s="18"/>
      <c r="D1261" s="31"/>
    </row>
    <row r="1262" spans="1:4" s="4" customFormat="1" x14ac:dyDescent="0.25">
      <c r="A1262" s="18"/>
      <c r="B1262" s="18"/>
      <c r="D1262" s="31"/>
    </row>
    <row r="1263" spans="1:4" s="4" customFormat="1" x14ac:dyDescent="0.25">
      <c r="A1263" s="18"/>
      <c r="B1263" s="18"/>
      <c r="D1263" s="31"/>
    </row>
    <row r="1264" spans="1:4" s="4" customFormat="1" x14ac:dyDescent="0.25">
      <c r="A1264" s="18"/>
      <c r="B1264" s="18"/>
      <c r="D1264" s="31"/>
    </row>
    <row r="1265" spans="1:4" s="4" customFormat="1" x14ac:dyDescent="0.25">
      <c r="A1265" s="18"/>
      <c r="B1265" s="18"/>
      <c r="D1265" s="31"/>
    </row>
    <row r="1266" spans="1:4" s="4" customFormat="1" x14ac:dyDescent="0.25">
      <c r="A1266" s="18"/>
      <c r="B1266" s="18"/>
      <c r="D1266" s="31"/>
    </row>
    <row r="1267" spans="1:4" s="4" customFormat="1" x14ac:dyDescent="0.25">
      <c r="A1267" s="18"/>
      <c r="B1267" s="18"/>
      <c r="D1267" s="31"/>
    </row>
    <row r="1268" spans="1:4" s="4" customFormat="1" x14ac:dyDescent="0.25">
      <c r="A1268" s="18"/>
      <c r="B1268" s="18"/>
      <c r="D1268" s="31"/>
    </row>
    <row r="1269" spans="1:4" s="4" customFormat="1" x14ac:dyDescent="0.25">
      <c r="A1269" s="18"/>
      <c r="B1269" s="18"/>
      <c r="D1269" s="31"/>
    </row>
    <row r="1270" spans="1:4" s="4" customFormat="1" x14ac:dyDescent="0.25">
      <c r="A1270" s="18"/>
      <c r="B1270" s="18"/>
      <c r="D1270" s="31"/>
    </row>
    <row r="1271" spans="1:4" s="4" customFormat="1" x14ac:dyDescent="0.25">
      <c r="A1271" s="18"/>
      <c r="B1271" s="18"/>
      <c r="D1271" s="31"/>
    </row>
    <row r="1272" spans="1:4" s="4" customFormat="1" x14ac:dyDescent="0.25">
      <c r="A1272" s="18"/>
      <c r="B1272" s="18"/>
      <c r="D1272" s="31"/>
    </row>
    <row r="1273" spans="1:4" s="4" customFormat="1" x14ac:dyDescent="0.25">
      <c r="A1273" s="18"/>
      <c r="B1273" s="18"/>
      <c r="D1273" s="31"/>
    </row>
    <row r="1274" spans="1:4" s="4" customFormat="1" x14ac:dyDescent="0.25">
      <c r="A1274" s="18"/>
      <c r="B1274" s="18"/>
      <c r="D1274" s="31"/>
    </row>
    <row r="1275" spans="1:4" s="4" customFormat="1" x14ac:dyDescent="0.25">
      <c r="A1275" s="18"/>
      <c r="B1275" s="18"/>
      <c r="D1275" s="31"/>
    </row>
    <row r="1276" spans="1:4" s="4" customFormat="1" x14ac:dyDescent="0.25">
      <c r="A1276" s="18"/>
      <c r="B1276" s="18"/>
      <c r="D1276" s="31"/>
    </row>
    <row r="1277" spans="1:4" s="4" customFormat="1" x14ac:dyDescent="0.25">
      <c r="A1277" s="18"/>
      <c r="B1277" s="18"/>
      <c r="D1277" s="31"/>
    </row>
    <row r="1278" spans="1:4" s="4" customFormat="1" x14ac:dyDescent="0.25">
      <c r="A1278" s="18"/>
      <c r="B1278" s="18"/>
      <c r="D1278" s="31"/>
    </row>
    <row r="1279" spans="1:4" s="4" customFormat="1" x14ac:dyDescent="0.25">
      <c r="A1279" s="18"/>
      <c r="B1279" s="18"/>
      <c r="D1279" s="31"/>
    </row>
    <row r="1280" spans="1:4" s="4" customFormat="1" x14ac:dyDescent="0.25">
      <c r="A1280" s="18"/>
      <c r="B1280" s="18"/>
      <c r="D1280" s="31"/>
    </row>
    <row r="1281" spans="1:4" s="4" customFormat="1" x14ac:dyDescent="0.25">
      <c r="A1281" s="18"/>
      <c r="B1281" s="18"/>
      <c r="D1281" s="31"/>
    </row>
    <row r="1282" spans="1:4" s="4" customFormat="1" x14ac:dyDescent="0.25">
      <c r="A1282" s="18"/>
      <c r="B1282" s="18"/>
      <c r="D1282" s="31"/>
    </row>
    <row r="1283" spans="1:4" s="4" customFormat="1" x14ac:dyDescent="0.25">
      <c r="A1283" s="18"/>
      <c r="B1283" s="18"/>
      <c r="D1283" s="31"/>
    </row>
    <row r="1284" spans="1:4" s="4" customFormat="1" x14ac:dyDescent="0.25">
      <c r="A1284" s="18"/>
      <c r="B1284" s="18"/>
      <c r="D1284" s="31"/>
    </row>
    <row r="1285" spans="1:4" s="4" customFormat="1" x14ac:dyDescent="0.25">
      <c r="A1285" s="18"/>
      <c r="B1285" s="18"/>
      <c r="D1285" s="31"/>
    </row>
    <row r="1286" spans="1:4" s="4" customFormat="1" x14ac:dyDescent="0.25">
      <c r="A1286" s="18"/>
      <c r="B1286" s="18"/>
      <c r="D1286" s="31"/>
    </row>
    <row r="1287" spans="1:4" s="4" customFormat="1" x14ac:dyDescent="0.25">
      <c r="A1287" s="18"/>
      <c r="B1287" s="18"/>
      <c r="D1287" s="31"/>
    </row>
    <row r="1288" spans="1:4" s="4" customFormat="1" x14ac:dyDescent="0.25">
      <c r="A1288" s="18"/>
      <c r="B1288" s="18"/>
      <c r="D1288" s="31"/>
    </row>
    <row r="1289" spans="1:4" s="4" customFormat="1" x14ac:dyDescent="0.25">
      <c r="A1289" s="18"/>
      <c r="B1289" s="18"/>
      <c r="D1289" s="31"/>
    </row>
    <row r="1290" spans="1:4" s="4" customFormat="1" x14ac:dyDescent="0.25">
      <c r="A1290" s="18"/>
      <c r="B1290" s="18"/>
      <c r="D1290" s="31"/>
    </row>
    <row r="1291" spans="1:4" s="4" customFormat="1" x14ac:dyDescent="0.25">
      <c r="A1291" s="18"/>
      <c r="B1291" s="18"/>
      <c r="D1291" s="31"/>
    </row>
    <row r="1292" spans="1:4" s="4" customFormat="1" x14ac:dyDescent="0.25">
      <c r="A1292" s="18"/>
      <c r="B1292" s="18"/>
      <c r="D1292" s="31"/>
    </row>
    <row r="1293" spans="1:4" s="4" customFormat="1" x14ac:dyDescent="0.25">
      <c r="A1293" s="18"/>
      <c r="B1293" s="18"/>
      <c r="D1293" s="31"/>
    </row>
    <row r="1294" spans="1:4" s="4" customFormat="1" x14ac:dyDescent="0.25">
      <c r="A1294" s="18"/>
      <c r="B1294" s="18"/>
      <c r="D1294" s="31"/>
    </row>
    <row r="1295" spans="1:4" s="4" customFormat="1" x14ac:dyDescent="0.25">
      <c r="A1295" s="18"/>
      <c r="B1295" s="18"/>
      <c r="D1295" s="31"/>
    </row>
    <row r="1296" spans="1:4" s="4" customFormat="1" x14ac:dyDescent="0.25">
      <c r="A1296" s="18"/>
      <c r="B1296" s="18"/>
      <c r="D1296" s="31"/>
    </row>
    <row r="1297" spans="1:4" s="4" customFormat="1" x14ac:dyDescent="0.25">
      <c r="A1297" s="18"/>
      <c r="B1297" s="18"/>
      <c r="D1297" s="31"/>
    </row>
    <row r="1298" spans="1:4" s="4" customFormat="1" x14ac:dyDescent="0.25">
      <c r="A1298" s="18"/>
      <c r="B1298" s="18"/>
      <c r="D1298" s="31"/>
    </row>
    <row r="1299" spans="1:4" s="4" customFormat="1" x14ac:dyDescent="0.25">
      <c r="A1299" s="18"/>
      <c r="B1299" s="18"/>
      <c r="D1299" s="31"/>
    </row>
    <row r="1300" spans="1:4" s="4" customFormat="1" x14ac:dyDescent="0.25">
      <c r="A1300" s="18"/>
      <c r="B1300" s="18"/>
      <c r="D1300" s="31"/>
    </row>
    <row r="1301" spans="1:4" s="4" customFormat="1" x14ac:dyDescent="0.25">
      <c r="A1301" s="18"/>
      <c r="B1301" s="18"/>
      <c r="D1301" s="31"/>
    </row>
    <row r="1302" spans="1:4" s="4" customFormat="1" x14ac:dyDescent="0.25">
      <c r="A1302" s="18"/>
      <c r="B1302" s="18"/>
      <c r="D1302" s="31"/>
    </row>
    <row r="1303" spans="1:4" s="4" customFormat="1" x14ac:dyDescent="0.25">
      <c r="A1303" s="18"/>
      <c r="B1303" s="18"/>
      <c r="D1303" s="31"/>
    </row>
    <row r="1304" spans="1:4" s="4" customFormat="1" x14ac:dyDescent="0.25">
      <c r="A1304" s="18"/>
      <c r="B1304" s="18"/>
      <c r="D1304" s="31"/>
    </row>
    <row r="1305" spans="1:4" s="4" customFormat="1" x14ac:dyDescent="0.25">
      <c r="A1305" s="18"/>
      <c r="B1305" s="18"/>
      <c r="D1305" s="31"/>
    </row>
    <row r="1306" spans="1:4" s="4" customFormat="1" x14ac:dyDescent="0.25">
      <c r="A1306" s="18"/>
      <c r="B1306" s="18"/>
      <c r="D1306" s="31"/>
    </row>
    <row r="1307" spans="1:4" s="4" customFormat="1" x14ac:dyDescent="0.25">
      <c r="A1307" s="18"/>
      <c r="B1307" s="18"/>
      <c r="D1307" s="31"/>
    </row>
    <row r="1308" spans="1:4" s="4" customFormat="1" x14ac:dyDescent="0.25">
      <c r="A1308" s="18"/>
      <c r="B1308" s="18"/>
      <c r="D1308" s="31"/>
    </row>
    <row r="1309" spans="1:4" s="4" customFormat="1" x14ac:dyDescent="0.25">
      <c r="A1309" s="18"/>
      <c r="B1309" s="18"/>
      <c r="D1309" s="31"/>
    </row>
    <row r="1310" spans="1:4" s="4" customFormat="1" x14ac:dyDescent="0.25">
      <c r="A1310" s="18"/>
      <c r="B1310" s="18"/>
      <c r="D1310" s="31"/>
    </row>
    <row r="1311" spans="1:4" s="4" customFormat="1" x14ac:dyDescent="0.25">
      <c r="A1311" s="18"/>
      <c r="B1311" s="18"/>
      <c r="D1311" s="31"/>
    </row>
    <row r="1312" spans="1:4" s="4" customFormat="1" x14ac:dyDescent="0.25">
      <c r="A1312" s="18"/>
      <c r="B1312" s="18"/>
      <c r="D1312" s="31"/>
    </row>
    <row r="1313" spans="1:4" s="4" customFormat="1" x14ac:dyDescent="0.25">
      <c r="A1313" s="18"/>
      <c r="B1313" s="18"/>
      <c r="D1313" s="31"/>
    </row>
    <row r="1314" spans="1:4" s="4" customFormat="1" x14ac:dyDescent="0.25">
      <c r="A1314" s="18"/>
      <c r="B1314" s="18"/>
      <c r="D1314" s="31"/>
    </row>
    <row r="1315" spans="1:4" s="4" customFormat="1" x14ac:dyDescent="0.25">
      <c r="A1315" s="18"/>
      <c r="B1315" s="18"/>
      <c r="D1315" s="31"/>
    </row>
    <row r="1316" spans="1:4" s="4" customFormat="1" x14ac:dyDescent="0.25">
      <c r="A1316" s="18"/>
      <c r="B1316" s="18"/>
      <c r="D1316" s="31"/>
    </row>
    <row r="1317" spans="1:4" s="4" customFormat="1" x14ac:dyDescent="0.25">
      <c r="A1317" s="18"/>
      <c r="B1317" s="18"/>
      <c r="D1317" s="31"/>
    </row>
    <row r="1318" spans="1:4" s="4" customFormat="1" x14ac:dyDescent="0.25">
      <c r="A1318" s="18"/>
      <c r="B1318" s="18"/>
      <c r="D1318" s="31"/>
    </row>
    <row r="1319" spans="1:4" s="4" customFormat="1" x14ac:dyDescent="0.25">
      <c r="A1319" s="18"/>
      <c r="B1319" s="18"/>
      <c r="D1319" s="31"/>
    </row>
    <row r="1320" spans="1:4" s="4" customFormat="1" x14ac:dyDescent="0.25">
      <c r="A1320" s="18"/>
      <c r="B1320" s="18"/>
      <c r="D1320" s="31"/>
    </row>
    <row r="1321" spans="1:4" s="4" customFormat="1" x14ac:dyDescent="0.25">
      <c r="A1321" s="18"/>
      <c r="B1321" s="18"/>
      <c r="D1321" s="31"/>
    </row>
    <row r="1322" spans="1:4" s="4" customFormat="1" x14ac:dyDescent="0.25">
      <c r="A1322" s="18"/>
      <c r="B1322" s="18"/>
      <c r="D1322" s="31"/>
    </row>
    <row r="1323" spans="1:4" s="4" customFormat="1" x14ac:dyDescent="0.25">
      <c r="A1323" s="18"/>
      <c r="B1323" s="18"/>
      <c r="D1323" s="31"/>
    </row>
    <row r="1324" spans="1:4" s="4" customFormat="1" x14ac:dyDescent="0.25">
      <c r="A1324" s="18"/>
      <c r="B1324" s="18"/>
      <c r="D1324" s="31"/>
    </row>
    <row r="1325" spans="1:4" s="4" customFormat="1" x14ac:dyDescent="0.25">
      <c r="A1325" s="18"/>
      <c r="B1325" s="18"/>
      <c r="D1325" s="31"/>
    </row>
    <row r="1326" spans="1:4" s="4" customFormat="1" x14ac:dyDescent="0.25">
      <c r="A1326" s="18"/>
      <c r="B1326" s="18"/>
      <c r="D1326" s="31"/>
    </row>
    <row r="1327" spans="1:4" s="4" customFormat="1" x14ac:dyDescent="0.25">
      <c r="A1327" s="18"/>
      <c r="B1327" s="18"/>
      <c r="D1327" s="31"/>
    </row>
    <row r="1328" spans="1:4" s="4" customFormat="1" x14ac:dyDescent="0.25">
      <c r="A1328" s="18"/>
      <c r="B1328" s="18"/>
      <c r="D1328" s="31"/>
    </row>
    <row r="1329" spans="1:4" s="4" customFormat="1" x14ac:dyDescent="0.25">
      <c r="A1329" s="18"/>
      <c r="B1329" s="18"/>
      <c r="D1329" s="31"/>
    </row>
    <row r="1330" spans="1:4" s="4" customFormat="1" x14ac:dyDescent="0.25">
      <c r="A1330" s="18"/>
      <c r="B1330" s="18"/>
      <c r="D1330" s="31"/>
    </row>
    <row r="1331" spans="1:4" s="4" customFormat="1" x14ac:dyDescent="0.25">
      <c r="A1331" s="18"/>
      <c r="B1331" s="18"/>
      <c r="D1331" s="31"/>
    </row>
    <row r="1332" spans="1:4" s="4" customFormat="1" x14ac:dyDescent="0.25">
      <c r="A1332" s="18"/>
      <c r="B1332" s="18"/>
      <c r="D1332" s="31"/>
    </row>
    <row r="1333" spans="1:4" s="4" customFormat="1" x14ac:dyDescent="0.25">
      <c r="A1333" s="18"/>
      <c r="B1333" s="18"/>
      <c r="D1333" s="31"/>
    </row>
    <row r="1334" spans="1:4" s="4" customFormat="1" x14ac:dyDescent="0.25">
      <c r="A1334" s="18"/>
      <c r="B1334" s="18"/>
      <c r="D1334" s="31"/>
    </row>
    <row r="1335" spans="1:4" s="4" customFormat="1" x14ac:dyDescent="0.25">
      <c r="A1335" s="18"/>
      <c r="B1335" s="18"/>
      <c r="D1335" s="31"/>
    </row>
    <row r="1336" spans="1:4" s="4" customFormat="1" x14ac:dyDescent="0.25">
      <c r="A1336" s="18"/>
      <c r="B1336" s="18"/>
      <c r="D1336" s="31"/>
    </row>
    <row r="1337" spans="1:4" s="4" customFormat="1" x14ac:dyDescent="0.25">
      <c r="A1337" s="18"/>
      <c r="B1337" s="18"/>
      <c r="D1337" s="31"/>
    </row>
    <row r="1338" spans="1:4" s="4" customFormat="1" x14ac:dyDescent="0.25">
      <c r="A1338" s="18"/>
      <c r="B1338" s="18"/>
      <c r="D1338" s="31"/>
    </row>
    <row r="1339" spans="1:4" s="4" customFormat="1" x14ac:dyDescent="0.25">
      <c r="A1339" s="18"/>
      <c r="B1339" s="18"/>
      <c r="D1339" s="31"/>
    </row>
    <row r="1340" spans="1:4" s="4" customFormat="1" x14ac:dyDescent="0.25">
      <c r="A1340" s="18"/>
      <c r="B1340" s="18"/>
      <c r="D1340" s="31"/>
    </row>
    <row r="1341" spans="1:4" s="4" customFormat="1" x14ac:dyDescent="0.25">
      <c r="A1341" s="18"/>
      <c r="B1341" s="18"/>
      <c r="D1341" s="31"/>
    </row>
    <row r="1342" spans="1:4" s="4" customFormat="1" x14ac:dyDescent="0.25">
      <c r="A1342" s="18"/>
      <c r="B1342" s="18"/>
      <c r="D1342" s="31"/>
    </row>
    <row r="1343" spans="1:4" s="4" customFormat="1" x14ac:dyDescent="0.25">
      <c r="A1343" s="18"/>
      <c r="B1343" s="18"/>
      <c r="D1343" s="31"/>
    </row>
    <row r="1344" spans="1:4" s="4" customFormat="1" x14ac:dyDescent="0.25">
      <c r="A1344" s="18"/>
      <c r="B1344" s="18"/>
      <c r="D1344" s="31"/>
    </row>
    <row r="1345" spans="1:4" s="4" customFormat="1" x14ac:dyDescent="0.25">
      <c r="A1345" s="18"/>
      <c r="B1345" s="18"/>
      <c r="D1345" s="31"/>
    </row>
    <row r="1346" spans="1:4" s="4" customFormat="1" x14ac:dyDescent="0.25">
      <c r="A1346" s="18"/>
      <c r="B1346" s="18"/>
      <c r="D1346" s="31"/>
    </row>
    <row r="1347" spans="1:4" s="4" customFormat="1" x14ac:dyDescent="0.25">
      <c r="A1347" s="18"/>
      <c r="B1347" s="18"/>
      <c r="D1347" s="31"/>
    </row>
    <row r="1348" spans="1:4" s="4" customFormat="1" x14ac:dyDescent="0.25">
      <c r="A1348" s="18"/>
      <c r="B1348" s="18"/>
      <c r="D1348" s="31"/>
    </row>
    <row r="1349" spans="1:4" s="4" customFormat="1" x14ac:dyDescent="0.25">
      <c r="A1349" s="18"/>
      <c r="B1349" s="18"/>
      <c r="D1349" s="31"/>
    </row>
    <row r="1350" spans="1:4" s="4" customFormat="1" x14ac:dyDescent="0.25">
      <c r="A1350" s="18"/>
      <c r="B1350" s="18"/>
      <c r="D1350" s="31"/>
    </row>
    <row r="1351" spans="1:4" s="4" customFormat="1" x14ac:dyDescent="0.25">
      <c r="A1351" s="18"/>
      <c r="B1351" s="18"/>
      <c r="D1351" s="31"/>
    </row>
    <row r="1352" spans="1:4" s="4" customFormat="1" x14ac:dyDescent="0.25">
      <c r="A1352" s="18"/>
      <c r="B1352" s="18"/>
      <c r="D1352" s="31"/>
    </row>
    <row r="1353" spans="1:4" s="4" customFormat="1" x14ac:dyDescent="0.25">
      <c r="A1353" s="18"/>
      <c r="B1353" s="18"/>
      <c r="D1353" s="31"/>
    </row>
    <row r="1354" spans="1:4" s="4" customFormat="1" x14ac:dyDescent="0.25">
      <c r="A1354" s="18"/>
      <c r="B1354" s="18"/>
      <c r="D1354" s="31"/>
    </row>
    <row r="1355" spans="1:4" s="4" customFormat="1" x14ac:dyDescent="0.25">
      <c r="A1355" s="18"/>
      <c r="B1355" s="18"/>
      <c r="D1355" s="31"/>
    </row>
    <row r="1356" spans="1:4" s="4" customFormat="1" x14ac:dyDescent="0.25">
      <c r="A1356" s="18"/>
      <c r="B1356" s="18"/>
      <c r="D1356" s="31"/>
    </row>
    <row r="1357" spans="1:4" s="4" customFormat="1" x14ac:dyDescent="0.25">
      <c r="A1357" s="18"/>
      <c r="B1357" s="18"/>
      <c r="D1357" s="31"/>
    </row>
    <row r="1358" spans="1:4" s="4" customFormat="1" x14ac:dyDescent="0.25">
      <c r="A1358" s="18"/>
      <c r="B1358" s="18"/>
      <c r="D1358" s="31"/>
    </row>
    <row r="1359" spans="1:4" s="4" customFormat="1" x14ac:dyDescent="0.25">
      <c r="A1359" s="18"/>
      <c r="B1359" s="18"/>
      <c r="D1359" s="31"/>
    </row>
    <row r="1360" spans="1:4" s="4" customFormat="1" x14ac:dyDescent="0.25">
      <c r="A1360" s="18"/>
      <c r="B1360" s="18"/>
      <c r="D1360" s="31"/>
    </row>
    <row r="1361" spans="1:4" s="4" customFormat="1" x14ac:dyDescent="0.25">
      <c r="A1361" s="18"/>
      <c r="B1361" s="18"/>
      <c r="D1361" s="31"/>
    </row>
    <row r="1362" spans="1:4" s="4" customFormat="1" x14ac:dyDescent="0.25">
      <c r="A1362" s="18"/>
      <c r="B1362" s="18"/>
      <c r="D1362" s="31"/>
    </row>
    <row r="1363" spans="1:4" s="4" customFormat="1" x14ac:dyDescent="0.25">
      <c r="A1363" s="18"/>
      <c r="B1363" s="18"/>
      <c r="D1363" s="31"/>
    </row>
    <row r="1364" spans="1:4" s="4" customFormat="1" x14ac:dyDescent="0.25">
      <c r="A1364" s="18"/>
      <c r="B1364" s="18"/>
      <c r="D1364" s="31"/>
    </row>
    <row r="1365" spans="1:4" s="4" customFormat="1" x14ac:dyDescent="0.25">
      <c r="A1365" s="18"/>
      <c r="B1365" s="18"/>
      <c r="D1365" s="31"/>
    </row>
    <row r="1366" spans="1:4" s="4" customFormat="1" x14ac:dyDescent="0.25">
      <c r="A1366" s="18"/>
      <c r="B1366" s="18"/>
      <c r="D1366" s="31"/>
    </row>
    <row r="1367" spans="1:4" s="4" customFormat="1" x14ac:dyDescent="0.25">
      <c r="A1367" s="18"/>
      <c r="B1367" s="18"/>
      <c r="D1367" s="31"/>
    </row>
    <row r="1368" spans="1:4" s="4" customFormat="1" x14ac:dyDescent="0.25">
      <c r="A1368" s="18"/>
      <c r="B1368" s="18"/>
      <c r="D1368" s="31"/>
    </row>
    <row r="1369" spans="1:4" s="4" customFormat="1" x14ac:dyDescent="0.25">
      <c r="A1369" s="18"/>
      <c r="B1369" s="18"/>
      <c r="D1369" s="31"/>
    </row>
    <row r="1370" spans="1:4" s="4" customFormat="1" x14ac:dyDescent="0.25">
      <c r="A1370" s="18"/>
      <c r="B1370" s="18"/>
      <c r="D1370" s="31"/>
    </row>
    <row r="1371" spans="1:4" s="4" customFormat="1" x14ac:dyDescent="0.25">
      <c r="A1371" s="18"/>
      <c r="B1371" s="18"/>
      <c r="D1371" s="31"/>
    </row>
    <row r="1372" spans="1:4" s="4" customFormat="1" x14ac:dyDescent="0.25">
      <c r="A1372" s="18"/>
      <c r="B1372" s="18"/>
      <c r="D1372" s="31"/>
    </row>
    <row r="1373" spans="1:4" s="4" customFormat="1" x14ac:dyDescent="0.25">
      <c r="A1373" s="18"/>
      <c r="B1373" s="18"/>
      <c r="D1373" s="31"/>
    </row>
    <row r="1374" spans="1:4" s="4" customFormat="1" x14ac:dyDescent="0.25">
      <c r="A1374" s="18"/>
      <c r="B1374" s="18"/>
      <c r="D1374" s="31"/>
    </row>
    <row r="1375" spans="1:4" s="4" customFormat="1" x14ac:dyDescent="0.25">
      <c r="A1375" s="18"/>
      <c r="B1375" s="18"/>
      <c r="D1375" s="31"/>
    </row>
    <row r="1376" spans="1:4" s="4" customFormat="1" x14ac:dyDescent="0.25">
      <c r="A1376" s="18"/>
      <c r="B1376" s="18"/>
      <c r="D1376" s="31"/>
    </row>
    <row r="1377" spans="1:4" s="4" customFormat="1" x14ac:dyDescent="0.25">
      <c r="A1377" s="18"/>
      <c r="B1377" s="18"/>
      <c r="D1377" s="31"/>
    </row>
    <row r="1378" spans="1:4" s="4" customFormat="1" x14ac:dyDescent="0.25">
      <c r="A1378" s="18"/>
      <c r="B1378" s="18"/>
      <c r="D1378" s="31"/>
    </row>
    <row r="1379" spans="1:4" s="4" customFormat="1" x14ac:dyDescent="0.25">
      <c r="A1379" s="18"/>
      <c r="B1379" s="18"/>
      <c r="D1379" s="31"/>
    </row>
    <row r="1380" spans="1:4" s="4" customFormat="1" x14ac:dyDescent="0.25">
      <c r="A1380" s="18"/>
      <c r="B1380" s="18"/>
      <c r="D1380" s="31"/>
    </row>
    <row r="1381" spans="1:4" s="4" customFormat="1" x14ac:dyDescent="0.25">
      <c r="A1381" s="18"/>
      <c r="B1381" s="18"/>
      <c r="D1381" s="31"/>
    </row>
    <row r="1382" spans="1:4" s="4" customFormat="1" x14ac:dyDescent="0.25">
      <c r="A1382" s="18"/>
      <c r="B1382" s="18"/>
      <c r="D1382" s="31"/>
    </row>
    <row r="1383" spans="1:4" s="4" customFormat="1" x14ac:dyDescent="0.25">
      <c r="A1383" s="18"/>
      <c r="B1383" s="18"/>
      <c r="D1383" s="31"/>
    </row>
    <row r="1384" spans="1:4" s="4" customFormat="1" x14ac:dyDescent="0.25">
      <c r="A1384" s="18"/>
      <c r="B1384" s="18"/>
      <c r="D1384" s="31"/>
    </row>
    <row r="1385" spans="1:4" s="4" customFormat="1" x14ac:dyDescent="0.25">
      <c r="A1385" s="18"/>
      <c r="B1385" s="18"/>
      <c r="D1385" s="31"/>
    </row>
    <row r="1386" spans="1:4" s="4" customFormat="1" x14ac:dyDescent="0.25">
      <c r="A1386" s="18"/>
      <c r="B1386" s="18"/>
      <c r="D1386" s="31"/>
    </row>
    <row r="1387" spans="1:4" s="4" customFormat="1" x14ac:dyDescent="0.25">
      <c r="A1387" s="18"/>
      <c r="B1387" s="18"/>
      <c r="D1387" s="31"/>
    </row>
    <row r="1388" spans="1:4" s="4" customFormat="1" x14ac:dyDescent="0.25">
      <c r="A1388" s="18"/>
      <c r="B1388" s="18"/>
      <c r="D1388" s="31"/>
    </row>
    <row r="1389" spans="1:4" s="4" customFormat="1" x14ac:dyDescent="0.25">
      <c r="A1389" s="18"/>
      <c r="B1389" s="18"/>
      <c r="D1389" s="31"/>
    </row>
    <row r="1390" spans="1:4" s="4" customFormat="1" x14ac:dyDescent="0.25">
      <c r="A1390" s="18"/>
      <c r="B1390" s="18"/>
      <c r="D1390" s="31"/>
    </row>
    <row r="1391" spans="1:4" s="4" customFormat="1" x14ac:dyDescent="0.25">
      <c r="A1391" s="18"/>
      <c r="B1391" s="18"/>
      <c r="D1391" s="31"/>
    </row>
    <row r="1392" spans="1:4" s="4" customFormat="1" x14ac:dyDescent="0.25">
      <c r="A1392" s="18"/>
      <c r="B1392" s="18"/>
      <c r="D1392" s="31"/>
    </row>
    <row r="1393" spans="1:4" s="4" customFormat="1" x14ac:dyDescent="0.25">
      <c r="A1393" s="18"/>
      <c r="B1393" s="18"/>
      <c r="D1393" s="31"/>
    </row>
    <row r="1394" spans="1:4" s="4" customFormat="1" x14ac:dyDescent="0.25">
      <c r="A1394" s="18"/>
      <c r="B1394" s="18"/>
      <c r="D1394" s="31"/>
    </row>
    <row r="1395" spans="1:4" s="4" customFormat="1" x14ac:dyDescent="0.25">
      <c r="A1395" s="18"/>
      <c r="B1395" s="18"/>
      <c r="D1395" s="31"/>
    </row>
    <row r="1396" spans="1:4" s="4" customFormat="1" x14ac:dyDescent="0.25">
      <c r="A1396" s="18"/>
      <c r="B1396" s="18"/>
      <c r="D1396" s="31"/>
    </row>
    <row r="1397" spans="1:4" s="4" customFormat="1" x14ac:dyDescent="0.25">
      <c r="A1397" s="18"/>
      <c r="B1397" s="18"/>
      <c r="D1397" s="31"/>
    </row>
    <row r="1398" spans="1:4" s="4" customFormat="1" x14ac:dyDescent="0.25">
      <c r="A1398" s="18"/>
      <c r="B1398" s="18"/>
      <c r="D1398" s="31"/>
    </row>
    <row r="1399" spans="1:4" s="4" customFormat="1" x14ac:dyDescent="0.25">
      <c r="A1399" s="18"/>
      <c r="B1399" s="18"/>
      <c r="D1399" s="31"/>
    </row>
    <row r="1400" spans="1:4" s="4" customFormat="1" x14ac:dyDescent="0.25">
      <c r="A1400" s="18"/>
      <c r="B1400" s="18"/>
      <c r="D1400" s="31"/>
    </row>
    <row r="1401" spans="1:4" s="4" customFormat="1" x14ac:dyDescent="0.25">
      <c r="A1401" s="18"/>
      <c r="B1401" s="18"/>
      <c r="D1401" s="31"/>
    </row>
    <row r="1402" spans="1:4" s="4" customFormat="1" x14ac:dyDescent="0.25">
      <c r="A1402" s="18"/>
      <c r="B1402" s="18"/>
      <c r="D1402" s="31"/>
    </row>
    <row r="1403" spans="1:4" s="4" customFormat="1" x14ac:dyDescent="0.25">
      <c r="A1403" s="18"/>
      <c r="B1403" s="18"/>
      <c r="D1403" s="31"/>
    </row>
    <row r="1404" spans="1:4" s="4" customFormat="1" x14ac:dyDescent="0.25">
      <c r="A1404" s="18"/>
      <c r="B1404" s="18"/>
      <c r="D1404" s="31"/>
    </row>
    <row r="1405" spans="1:4" s="4" customFormat="1" x14ac:dyDescent="0.25">
      <c r="A1405" s="18"/>
      <c r="B1405" s="18"/>
      <c r="D1405" s="31"/>
    </row>
    <row r="1406" spans="1:4" s="4" customFormat="1" x14ac:dyDescent="0.25">
      <c r="A1406" s="18"/>
      <c r="B1406" s="18"/>
      <c r="D1406" s="31"/>
    </row>
    <row r="1407" spans="1:4" s="4" customFormat="1" x14ac:dyDescent="0.25">
      <c r="A1407" s="18"/>
      <c r="B1407" s="18"/>
      <c r="D1407" s="31"/>
    </row>
    <row r="1408" spans="1:4" s="4" customFormat="1" x14ac:dyDescent="0.25">
      <c r="A1408" s="18"/>
      <c r="B1408" s="18"/>
      <c r="D1408" s="31"/>
    </row>
    <row r="1409" spans="1:4" s="4" customFormat="1" x14ac:dyDescent="0.25">
      <c r="A1409" s="18"/>
      <c r="B1409" s="18"/>
      <c r="D1409" s="31"/>
    </row>
    <row r="1410" spans="1:4" s="4" customFormat="1" x14ac:dyDescent="0.25">
      <c r="A1410" s="18"/>
      <c r="B1410" s="18"/>
      <c r="D1410" s="31"/>
    </row>
    <row r="1411" spans="1:4" s="4" customFormat="1" x14ac:dyDescent="0.25">
      <c r="A1411" s="18"/>
      <c r="B1411" s="18"/>
      <c r="D1411" s="31"/>
    </row>
    <row r="1412" spans="1:4" s="4" customFormat="1" x14ac:dyDescent="0.25">
      <c r="A1412" s="18"/>
      <c r="B1412" s="18"/>
      <c r="D1412" s="31"/>
    </row>
    <row r="1413" spans="1:4" s="4" customFormat="1" x14ac:dyDescent="0.25">
      <c r="A1413" s="18"/>
      <c r="B1413" s="18"/>
      <c r="D1413" s="31"/>
    </row>
    <row r="1414" spans="1:4" s="4" customFormat="1" x14ac:dyDescent="0.25">
      <c r="A1414" s="18"/>
      <c r="B1414" s="18"/>
      <c r="D1414" s="31"/>
    </row>
    <row r="1415" spans="1:4" s="4" customFormat="1" x14ac:dyDescent="0.25">
      <c r="A1415" s="18"/>
      <c r="B1415" s="18"/>
      <c r="D1415" s="31"/>
    </row>
    <row r="1416" spans="1:4" s="4" customFormat="1" x14ac:dyDescent="0.25">
      <c r="A1416" s="18"/>
      <c r="B1416" s="18"/>
      <c r="D1416" s="31"/>
    </row>
    <row r="1417" spans="1:4" s="4" customFormat="1" x14ac:dyDescent="0.25">
      <c r="A1417" s="18"/>
      <c r="B1417" s="18"/>
      <c r="D1417" s="31"/>
    </row>
    <row r="1418" spans="1:4" s="4" customFormat="1" x14ac:dyDescent="0.25">
      <c r="A1418" s="18"/>
      <c r="B1418" s="18"/>
      <c r="D1418" s="31"/>
    </row>
    <row r="1419" spans="1:4" s="4" customFormat="1" x14ac:dyDescent="0.25">
      <c r="A1419" s="18"/>
      <c r="B1419" s="18"/>
      <c r="D1419" s="31"/>
    </row>
    <row r="1420" spans="1:4" s="4" customFormat="1" x14ac:dyDescent="0.25">
      <c r="A1420" s="18"/>
      <c r="B1420" s="18"/>
      <c r="D1420" s="31"/>
    </row>
    <row r="1421" spans="1:4" s="4" customFormat="1" x14ac:dyDescent="0.25">
      <c r="A1421" s="18"/>
      <c r="B1421" s="18"/>
      <c r="D1421" s="31"/>
    </row>
    <row r="1422" spans="1:4" s="4" customFormat="1" x14ac:dyDescent="0.25">
      <c r="A1422" s="18"/>
      <c r="B1422" s="18"/>
      <c r="D1422" s="31"/>
    </row>
    <row r="1423" spans="1:4" s="4" customFormat="1" x14ac:dyDescent="0.25">
      <c r="A1423" s="18"/>
      <c r="B1423" s="18"/>
      <c r="D1423" s="31"/>
    </row>
    <row r="1424" spans="1:4" s="4" customFormat="1" x14ac:dyDescent="0.25">
      <c r="A1424" s="18"/>
      <c r="B1424" s="18"/>
      <c r="D1424" s="31"/>
    </row>
    <row r="1425" spans="1:4" s="4" customFormat="1" x14ac:dyDescent="0.25">
      <c r="A1425" s="18"/>
      <c r="B1425" s="18"/>
      <c r="D1425" s="31"/>
    </row>
    <row r="1426" spans="1:4" s="4" customFormat="1" x14ac:dyDescent="0.25">
      <c r="A1426" s="18"/>
      <c r="B1426" s="18"/>
      <c r="D1426" s="31"/>
    </row>
    <row r="1427" spans="1:4" s="4" customFormat="1" x14ac:dyDescent="0.25">
      <c r="A1427" s="18"/>
      <c r="B1427" s="18"/>
      <c r="D1427" s="31"/>
    </row>
    <row r="1428" spans="1:4" s="4" customFormat="1" x14ac:dyDescent="0.25">
      <c r="A1428" s="18"/>
      <c r="B1428" s="18"/>
      <c r="D1428" s="31"/>
    </row>
    <row r="1429" spans="1:4" s="4" customFormat="1" x14ac:dyDescent="0.25">
      <c r="A1429" s="18"/>
      <c r="B1429" s="18"/>
      <c r="D1429" s="31"/>
    </row>
    <row r="1430" spans="1:4" s="4" customFormat="1" x14ac:dyDescent="0.25">
      <c r="A1430" s="18"/>
      <c r="B1430" s="18"/>
      <c r="D1430" s="31"/>
    </row>
    <row r="1431" spans="1:4" s="4" customFormat="1" x14ac:dyDescent="0.25">
      <c r="A1431" s="18"/>
      <c r="B1431" s="18"/>
      <c r="D1431" s="31"/>
    </row>
    <row r="1432" spans="1:4" s="4" customFormat="1" x14ac:dyDescent="0.25">
      <c r="A1432" s="18"/>
      <c r="B1432" s="18"/>
      <c r="D1432" s="31"/>
    </row>
    <row r="1433" spans="1:4" s="4" customFormat="1" x14ac:dyDescent="0.25">
      <c r="A1433" s="18"/>
      <c r="B1433" s="18"/>
      <c r="D1433" s="31"/>
    </row>
    <row r="1434" spans="1:4" s="4" customFormat="1" x14ac:dyDescent="0.25">
      <c r="A1434" s="18"/>
      <c r="B1434" s="18"/>
      <c r="D1434" s="31"/>
    </row>
    <row r="1435" spans="1:4" s="4" customFormat="1" x14ac:dyDescent="0.25">
      <c r="A1435" s="18"/>
      <c r="B1435" s="18"/>
      <c r="D1435" s="31"/>
    </row>
    <row r="1436" spans="1:4" s="4" customFormat="1" x14ac:dyDescent="0.25">
      <c r="A1436" s="18"/>
      <c r="B1436" s="18"/>
      <c r="D1436" s="31"/>
    </row>
    <row r="1437" spans="1:4" s="4" customFormat="1" x14ac:dyDescent="0.25">
      <c r="A1437" s="18"/>
      <c r="B1437" s="18"/>
      <c r="D1437" s="31"/>
    </row>
    <row r="1438" spans="1:4" s="4" customFormat="1" x14ac:dyDescent="0.25">
      <c r="A1438" s="18"/>
      <c r="B1438" s="18"/>
      <c r="D1438" s="31"/>
    </row>
    <row r="1439" spans="1:4" s="4" customFormat="1" x14ac:dyDescent="0.25">
      <c r="A1439" s="18"/>
      <c r="B1439" s="18"/>
      <c r="D1439" s="31"/>
    </row>
    <row r="1440" spans="1:4" s="4" customFormat="1" x14ac:dyDescent="0.25">
      <c r="A1440" s="18"/>
      <c r="B1440" s="18"/>
      <c r="D1440" s="31"/>
    </row>
    <row r="1441" spans="1:4" s="4" customFormat="1" x14ac:dyDescent="0.25">
      <c r="A1441" s="18"/>
      <c r="B1441" s="18"/>
      <c r="D1441" s="31"/>
    </row>
    <row r="1442" spans="1:4" s="4" customFormat="1" x14ac:dyDescent="0.25">
      <c r="A1442" s="18"/>
      <c r="B1442" s="18"/>
      <c r="D1442" s="31"/>
    </row>
    <row r="1443" spans="1:4" s="4" customFormat="1" x14ac:dyDescent="0.25">
      <c r="A1443" s="18"/>
      <c r="B1443" s="18"/>
      <c r="D1443" s="31"/>
    </row>
    <row r="1444" spans="1:4" s="4" customFormat="1" x14ac:dyDescent="0.25">
      <c r="A1444" s="18"/>
      <c r="B1444" s="18"/>
      <c r="D1444" s="31"/>
    </row>
    <row r="1445" spans="1:4" s="4" customFormat="1" x14ac:dyDescent="0.25">
      <c r="A1445" s="18"/>
      <c r="B1445" s="18"/>
      <c r="D1445" s="31"/>
    </row>
    <row r="1446" spans="1:4" s="4" customFormat="1" x14ac:dyDescent="0.25">
      <c r="A1446" s="18"/>
      <c r="B1446" s="18"/>
      <c r="D1446" s="31"/>
    </row>
    <row r="1447" spans="1:4" s="4" customFormat="1" x14ac:dyDescent="0.25">
      <c r="A1447" s="18"/>
      <c r="B1447" s="18"/>
      <c r="D1447" s="31"/>
    </row>
    <row r="1448" spans="1:4" s="4" customFormat="1" x14ac:dyDescent="0.25">
      <c r="A1448" s="18"/>
      <c r="B1448" s="18"/>
      <c r="D1448" s="31"/>
    </row>
    <row r="1449" spans="1:4" s="4" customFormat="1" x14ac:dyDescent="0.25">
      <c r="A1449" s="18"/>
      <c r="B1449" s="18"/>
      <c r="D1449" s="31"/>
    </row>
    <row r="1450" spans="1:4" s="4" customFormat="1" x14ac:dyDescent="0.25">
      <c r="A1450" s="18"/>
      <c r="B1450" s="18"/>
      <c r="D1450" s="31"/>
    </row>
    <row r="1451" spans="1:4" s="4" customFormat="1" x14ac:dyDescent="0.25">
      <c r="A1451" s="18"/>
      <c r="B1451" s="18"/>
      <c r="D1451" s="31"/>
    </row>
    <row r="1452" spans="1:4" s="4" customFormat="1" x14ac:dyDescent="0.25">
      <c r="A1452" s="18"/>
      <c r="B1452" s="18"/>
      <c r="D1452" s="31"/>
    </row>
    <row r="1453" spans="1:4" s="4" customFormat="1" x14ac:dyDescent="0.25">
      <c r="A1453" s="18"/>
      <c r="B1453" s="18"/>
      <c r="D1453" s="31"/>
    </row>
    <row r="1454" spans="1:4" s="4" customFormat="1" x14ac:dyDescent="0.25">
      <c r="A1454" s="18"/>
      <c r="B1454" s="18"/>
      <c r="D1454" s="31"/>
    </row>
    <row r="1455" spans="1:4" s="4" customFormat="1" x14ac:dyDescent="0.25">
      <c r="A1455" s="18"/>
      <c r="B1455" s="18"/>
      <c r="D1455" s="31"/>
    </row>
    <row r="1456" spans="1:4" s="4" customFormat="1" x14ac:dyDescent="0.25">
      <c r="A1456" s="18"/>
      <c r="B1456" s="18"/>
      <c r="D1456" s="31"/>
    </row>
    <row r="1457" spans="1:4" s="4" customFormat="1" x14ac:dyDescent="0.25">
      <c r="A1457" s="18"/>
      <c r="B1457" s="18"/>
      <c r="D1457" s="31"/>
    </row>
    <row r="1458" spans="1:4" s="4" customFormat="1" x14ac:dyDescent="0.25">
      <c r="A1458" s="18"/>
      <c r="B1458" s="18"/>
      <c r="D1458" s="31"/>
    </row>
    <row r="1459" spans="1:4" s="4" customFormat="1" x14ac:dyDescent="0.25">
      <c r="A1459" s="18"/>
      <c r="B1459" s="18"/>
      <c r="D1459" s="31"/>
    </row>
    <row r="1460" spans="1:4" s="4" customFormat="1" x14ac:dyDescent="0.25">
      <c r="A1460" s="18"/>
      <c r="B1460" s="18"/>
      <c r="D1460" s="31"/>
    </row>
    <row r="1461" spans="1:4" s="4" customFormat="1" x14ac:dyDescent="0.25">
      <c r="A1461" s="18"/>
      <c r="B1461" s="18"/>
      <c r="D1461" s="31"/>
    </row>
    <row r="1462" spans="1:4" s="4" customFormat="1" x14ac:dyDescent="0.25">
      <c r="A1462" s="18"/>
      <c r="B1462" s="18"/>
      <c r="D1462" s="31"/>
    </row>
    <row r="1463" spans="1:4" s="4" customFormat="1" x14ac:dyDescent="0.25">
      <c r="A1463" s="18"/>
      <c r="B1463" s="18"/>
      <c r="D1463" s="31"/>
    </row>
    <row r="1464" spans="1:4" s="4" customFormat="1" x14ac:dyDescent="0.25">
      <c r="A1464" s="18"/>
      <c r="B1464" s="18"/>
      <c r="D1464" s="31"/>
    </row>
    <row r="1465" spans="1:4" s="4" customFormat="1" x14ac:dyDescent="0.25">
      <c r="A1465" s="18"/>
      <c r="B1465" s="18"/>
      <c r="D1465" s="31"/>
    </row>
    <row r="1466" spans="1:4" s="4" customFormat="1" x14ac:dyDescent="0.25">
      <c r="A1466" s="18"/>
      <c r="B1466" s="18"/>
      <c r="D1466" s="31"/>
    </row>
    <row r="1467" spans="1:4" s="4" customFormat="1" x14ac:dyDescent="0.25">
      <c r="A1467" s="18"/>
      <c r="B1467" s="18"/>
      <c r="D1467" s="31"/>
    </row>
    <row r="1468" spans="1:4" s="4" customFormat="1" x14ac:dyDescent="0.25">
      <c r="A1468" s="18"/>
      <c r="B1468" s="18"/>
      <c r="D1468" s="31"/>
    </row>
    <row r="1469" spans="1:4" s="4" customFormat="1" x14ac:dyDescent="0.25">
      <c r="A1469" s="18"/>
      <c r="B1469" s="18"/>
      <c r="D1469" s="31"/>
    </row>
    <row r="1470" spans="1:4" s="4" customFormat="1" x14ac:dyDescent="0.25">
      <c r="A1470" s="18"/>
      <c r="B1470" s="18"/>
      <c r="D1470" s="31"/>
    </row>
    <row r="1471" spans="1:4" s="4" customFormat="1" x14ac:dyDescent="0.25">
      <c r="A1471" s="18"/>
      <c r="B1471" s="18"/>
      <c r="D1471" s="31"/>
    </row>
    <row r="1472" spans="1:4" s="4" customFormat="1" x14ac:dyDescent="0.25">
      <c r="A1472" s="18"/>
      <c r="B1472" s="18"/>
      <c r="D1472" s="31"/>
    </row>
    <row r="1473" spans="1:4" s="4" customFormat="1" x14ac:dyDescent="0.25">
      <c r="A1473" s="18"/>
      <c r="B1473" s="18"/>
      <c r="D1473" s="31"/>
    </row>
    <row r="1474" spans="1:4" s="4" customFormat="1" x14ac:dyDescent="0.25">
      <c r="A1474" s="18"/>
      <c r="B1474" s="18"/>
      <c r="D1474" s="31"/>
    </row>
    <row r="1475" spans="1:4" s="4" customFormat="1" x14ac:dyDescent="0.25">
      <c r="A1475" s="18"/>
      <c r="B1475" s="18"/>
      <c r="D1475" s="31"/>
    </row>
    <row r="1476" spans="1:4" s="4" customFormat="1" x14ac:dyDescent="0.25">
      <c r="A1476" s="18"/>
      <c r="B1476" s="18"/>
      <c r="D1476" s="31"/>
    </row>
    <row r="1477" spans="1:4" s="4" customFormat="1" x14ac:dyDescent="0.25">
      <c r="A1477" s="18"/>
      <c r="B1477" s="18"/>
      <c r="D1477" s="31"/>
    </row>
    <row r="1478" spans="1:4" s="4" customFormat="1" x14ac:dyDescent="0.25">
      <c r="A1478" s="18"/>
      <c r="B1478" s="18"/>
      <c r="D1478" s="31"/>
    </row>
    <row r="1479" spans="1:4" s="4" customFormat="1" x14ac:dyDescent="0.25">
      <c r="A1479" s="18"/>
      <c r="B1479" s="18"/>
      <c r="D1479" s="31"/>
    </row>
    <row r="1480" spans="1:4" s="4" customFormat="1" x14ac:dyDescent="0.25">
      <c r="A1480" s="18"/>
      <c r="B1480" s="18"/>
      <c r="D1480" s="31"/>
    </row>
    <row r="1481" spans="1:4" s="4" customFormat="1" x14ac:dyDescent="0.25">
      <c r="A1481" s="18"/>
      <c r="B1481" s="18"/>
      <c r="D1481" s="31"/>
    </row>
    <row r="1482" spans="1:4" s="4" customFormat="1" x14ac:dyDescent="0.25">
      <c r="A1482" s="18"/>
      <c r="B1482" s="18"/>
      <c r="D1482" s="31"/>
    </row>
    <row r="1483" spans="1:4" s="4" customFormat="1" x14ac:dyDescent="0.25">
      <c r="A1483" s="18"/>
      <c r="B1483" s="18"/>
      <c r="D1483" s="31"/>
    </row>
    <row r="1484" spans="1:4" s="4" customFormat="1" x14ac:dyDescent="0.25">
      <c r="A1484" s="18"/>
      <c r="B1484" s="18"/>
      <c r="D1484" s="31"/>
    </row>
    <row r="1485" spans="1:4" s="4" customFormat="1" x14ac:dyDescent="0.25">
      <c r="A1485" s="18"/>
      <c r="B1485" s="18"/>
      <c r="D1485" s="31"/>
    </row>
    <row r="1486" spans="1:4" s="4" customFormat="1" x14ac:dyDescent="0.25">
      <c r="A1486" s="18"/>
      <c r="B1486" s="18"/>
      <c r="D1486" s="31"/>
    </row>
    <row r="1487" spans="1:4" s="4" customFormat="1" x14ac:dyDescent="0.25">
      <c r="A1487" s="18"/>
      <c r="B1487" s="18"/>
      <c r="D1487" s="31"/>
    </row>
    <row r="1488" spans="1:4" s="4" customFormat="1" x14ac:dyDescent="0.25">
      <c r="A1488" s="18"/>
      <c r="B1488" s="18"/>
      <c r="D1488" s="31"/>
    </row>
    <row r="1489" spans="1:4" s="4" customFormat="1" x14ac:dyDescent="0.25">
      <c r="A1489" s="18"/>
      <c r="B1489" s="18"/>
      <c r="D1489" s="31"/>
    </row>
    <row r="1490" spans="1:4" s="4" customFormat="1" x14ac:dyDescent="0.25">
      <c r="A1490" s="18"/>
      <c r="B1490" s="18"/>
      <c r="D1490" s="31"/>
    </row>
    <row r="1491" spans="1:4" s="4" customFormat="1" x14ac:dyDescent="0.25">
      <c r="A1491" s="18"/>
      <c r="B1491" s="18"/>
      <c r="D1491" s="31"/>
    </row>
    <row r="1492" spans="1:4" s="4" customFormat="1" x14ac:dyDescent="0.25">
      <c r="A1492" s="18"/>
      <c r="B1492" s="18"/>
      <c r="D1492" s="31"/>
    </row>
    <row r="1493" spans="1:4" s="4" customFormat="1" x14ac:dyDescent="0.25">
      <c r="A1493" s="18"/>
      <c r="B1493" s="18"/>
      <c r="D1493" s="31"/>
    </row>
    <row r="1494" spans="1:4" s="4" customFormat="1" x14ac:dyDescent="0.25">
      <c r="A1494" s="18"/>
      <c r="B1494" s="18"/>
      <c r="D1494" s="31"/>
    </row>
    <row r="1495" spans="1:4" s="4" customFormat="1" x14ac:dyDescent="0.25">
      <c r="A1495" s="18"/>
      <c r="B1495" s="18"/>
      <c r="D1495" s="31"/>
    </row>
    <row r="1496" spans="1:4" s="4" customFormat="1" x14ac:dyDescent="0.25">
      <c r="A1496" s="18"/>
      <c r="B1496" s="18"/>
      <c r="D1496" s="31"/>
    </row>
    <row r="1497" spans="1:4" s="4" customFormat="1" x14ac:dyDescent="0.25">
      <c r="A1497" s="18"/>
      <c r="B1497" s="18"/>
      <c r="D1497" s="31"/>
    </row>
    <row r="1498" spans="1:4" s="4" customFormat="1" x14ac:dyDescent="0.25">
      <c r="A1498" s="18"/>
      <c r="B1498" s="18"/>
      <c r="D1498" s="31"/>
    </row>
    <row r="1499" spans="1:4" s="4" customFormat="1" x14ac:dyDescent="0.25">
      <c r="A1499" s="18"/>
      <c r="B1499" s="18"/>
      <c r="D1499" s="31"/>
    </row>
    <row r="1500" spans="1:4" s="4" customFormat="1" x14ac:dyDescent="0.25">
      <c r="A1500" s="18"/>
      <c r="B1500" s="18"/>
      <c r="D1500" s="31"/>
    </row>
    <row r="1501" spans="1:4" s="4" customFormat="1" x14ac:dyDescent="0.25">
      <c r="A1501" s="18"/>
      <c r="B1501" s="18"/>
      <c r="D1501" s="31"/>
    </row>
    <row r="1502" spans="1:4" s="4" customFormat="1" x14ac:dyDescent="0.25">
      <c r="A1502" s="18"/>
      <c r="B1502" s="18"/>
      <c r="D1502" s="31"/>
    </row>
    <row r="1503" spans="1:4" s="4" customFormat="1" x14ac:dyDescent="0.25">
      <c r="A1503" s="18"/>
      <c r="B1503" s="18"/>
      <c r="D1503" s="31"/>
    </row>
    <row r="1504" spans="1:4" s="4" customFormat="1" x14ac:dyDescent="0.25">
      <c r="A1504" s="18"/>
      <c r="B1504" s="18"/>
      <c r="D1504" s="31"/>
    </row>
    <row r="1505" spans="1:4" s="4" customFormat="1" x14ac:dyDescent="0.25">
      <c r="A1505" s="18"/>
      <c r="B1505" s="18"/>
      <c r="D1505" s="31"/>
    </row>
    <row r="1506" spans="1:4" s="4" customFormat="1" x14ac:dyDescent="0.25">
      <c r="A1506" s="18"/>
      <c r="B1506" s="18"/>
      <c r="D1506" s="31"/>
    </row>
    <row r="1507" spans="1:4" s="4" customFormat="1" x14ac:dyDescent="0.25">
      <c r="A1507" s="18"/>
      <c r="B1507" s="18"/>
      <c r="D1507" s="31"/>
    </row>
    <row r="1508" spans="1:4" s="4" customFormat="1" x14ac:dyDescent="0.25">
      <c r="A1508" s="18"/>
      <c r="B1508" s="18"/>
      <c r="D1508" s="31"/>
    </row>
    <row r="1509" spans="1:4" s="4" customFormat="1" x14ac:dyDescent="0.25">
      <c r="A1509" s="18"/>
      <c r="B1509" s="18"/>
      <c r="D1509" s="31"/>
    </row>
    <row r="1510" spans="1:4" s="4" customFormat="1" x14ac:dyDescent="0.25">
      <c r="A1510" s="18"/>
      <c r="B1510" s="18"/>
      <c r="D1510" s="31"/>
    </row>
    <row r="1511" spans="1:4" s="4" customFormat="1" x14ac:dyDescent="0.25">
      <c r="A1511" s="18"/>
      <c r="B1511" s="18"/>
      <c r="D1511" s="31"/>
    </row>
    <row r="1512" spans="1:4" s="4" customFormat="1" x14ac:dyDescent="0.25">
      <c r="A1512" s="18"/>
      <c r="B1512" s="18"/>
      <c r="D1512" s="31"/>
    </row>
    <row r="1513" spans="1:4" s="4" customFormat="1" x14ac:dyDescent="0.25">
      <c r="A1513" s="18"/>
      <c r="B1513" s="18"/>
      <c r="D1513" s="31"/>
    </row>
    <row r="1514" spans="1:4" s="4" customFormat="1" x14ac:dyDescent="0.25">
      <c r="A1514" s="18"/>
      <c r="B1514" s="18"/>
      <c r="D1514" s="31"/>
    </row>
    <row r="1515" spans="1:4" s="4" customFormat="1" x14ac:dyDescent="0.25">
      <c r="A1515" s="18"/>
      <c r="B1515" s="18"/>
      <c r="D1515" s="31"/>
    </row>
    <row r="1516" spans="1:4" s="4" customFormat="1" x14ac:dyDescent="0.25">
      <c r="A1516" s="18"/>
      <c r="B1516" s="18"/>
      <c r="D1516" s="31"/>
    </row>
    <row r="1517" spans="1:4" s="4" customFormat="1" x14ac:dyDescent="0.25">
      <c r="A1517" s="18"/>
      <c r="B1517" s="18"/>
      <c r="D1517" s="31"/>
    </row>
    <row r="1518" spans="1:4" s="4" customFormat="1" x14ac:dyDescent="0.25">
      <c r="A1518" s="18"/>
      <c r="B1518" s="18"/>
      <c r="D1518" s="31"/>
    </row>
    <row r="1519" spans="1:4" s="4" customFormat="1" x14ac:dyDescent="0.25">
      <c r="A1519" s="18"/>
      <c r="B1519" s="18"/>
      <c r="D1519" s="31"/>
    </row>
    <row r="1520" spans="1:4" s="4" customFormat="1" x14ac:dyDescent="0.25">
      <c r="A1520" s="18"/>
      <c r="B1520" s="18"/>
      <c r="D1520" s="31"/>
    </row>
    <row r="1521" spans="1:4" s="4" customFormat="1" x14ac:dyDescent="0.25">
      <c r="A1521" s="18"/>
      <c r="B1521" s="18"/>
      <c r="D1521" s="31"/>
    </row>
    <row r="1522" spans="1:4" s="4" customFormat="1" x14ac:dyDescent="0.25">
      <c r="A1522" s="18"/>
      <c r="B1522" s="18"/>
      <c r="D1522" s="31"/>
    </row>
    <row r="1523" spans="1:4" s="4" customFormat="1" x14ac:dyDescent="0.25">
      <c r="A1523" s="18"/>
      <c r="B1523" s="18"/>
      <c r="D1523" s="31"/>
    </row>
    <row r="1524" spans="1:4" s="4" customFormat="1" x14ac:dyDescent="0.25">
      <c r="A1524" s="18"/>
      <c r="B1524" s="18"/>
      <c r="D1524" s="31"/>
    </row>
    <row r="1525" spans="1:4" s="4" customFormat="1" x14ac:dyDescent="0.25">
      <c r="A1525" s="18"/>
      <c r="B1525" s="18"/>
      <c r="D1525" s="31"/>
    </row>
    <row r="1526" spans="1:4" s="4" customFormat="1" x14ac:dyDescent="0.25">
      <c r="A1526" s="18"/>
      <c r="B1526" s="18"/>
      <c r="D1526" s="31"/>
    </row>
    <row r="1527" spans="1:4" s="4" customFormat="1" x14ac:dyDescent="0.25">
      <c r="A1527" s="18"/>
      <c r="B1527" s="18"/>
      <c r="D1527" s="31"/>
    </row>
    <row r="1528" spans="1:4" s="4" customFormat="1" x14ac:dyDescent="0.25">
      <c r="A1528" s="18"/>
      <c r="B1528" s="18"/>
      <c r="D1528" s="31"/>
    </row>
    <row r="1529" spans="1:4" s="4" customFormat="1" x14ac:dyDescent="0.25">
      <c r="A1529" s="18"/>
      <c r="B1529" s="18"/>
      <c r="D1529" s="31"/>
    </row>
    <row r="1530" spans="1:4" s="4" customFormat="1" x14ac:dyDescent="0.25">
      <c r="A1530" s="18"/>
      <c r="B1530" s="18"/>
      <c r="D1530" s="31"/>
    </row>
    <row r="1531" spans="1:4" s="4" customFormat="1" x14ac:dyDescent="0.25">
      <c r="A1531" s="18"/>
      <c r="B1531" s="18"/>
      <c r="D1531" s="31"/>
    </row>
    <row r="1532" spans="1:4" s="4" customFormat="1" x14ac:dyDescent="0.25">
      <c r="A1532" s="18"/>
      <c r="B1532" s="18"/>
      <c r="D1532" s="31"/>
    </row>
    <row r="1533" spans="1:4" s="4" customFormat="1" x14ac:dyDescent="0.25">
      <c r="A1533" s="18"/>
      <c r="B1533" s="18"/>
      <c r="D1533" s="31"/>
    </row>
    <row r="1534" spans="1:4" s="4" customFormat="1" x14ac:dyDescent="0.25">
      <c r="A1534" s="18"/>
      <c r="B1534" s="18"/>
      <c r="D1534" s="31"/>
    </row>
    <row r="1535" spans="1:4" s="4" customFormat="1" x14ac:dyDescent="0.25">
      <c r="A1535" s="18"/>
      <c r="B1535" s="18"/>
      <c r="D1535" s="31"/>
    </row>
    <row r="1536" spans="1:4" s="4" customFormat="1" x14ac:dyDescent="0.25">
      <c r="A1536" s="18"/>
      <c r="B1536" s="18"/>
      <c r="D1536" s="31"/>
    </row>
    <row r="1537" spans="1:4" s="4" customFormat="1" x14ac:dyDescent="0.25">
      <c r="A1537" s="18"/>
      <c r="B1537" s="18"/>
      <c r="D1537" s="31"/>
    </row>
    <row r="1538" spans="1:4" s="4" customFormat="1" x14ac:dyDescent="0.25">
      <c r="A1538" s="18"/>
      <c r="B1538" s="18"/>
      <c r="D1538" s="31"/>
    </row>
    <row r="1539" spans="1:4" s="4" customFormat="1" x14ac:dyDescent="0.25">
      <c r="A1539" s="18"/>
      <c r="B1539" s="18"/>
      <c r="D1539" s="31"/>
    </row>
    <row r="1540" spans="1:4" s="4" customFormat="1" x14ac:dyDescent="0.25">
      <c r="A1540" s="18"/>
      <c r="B1540" s="18"/>
      <c r="D1540" s="31"/>
    </row>
    <row r="1541" spans="1:4" s="4" customFormat="1" x14ac:dyDescent="0.25">
      <c r="A1541" s="18"/>
      <c r="B1541" s="18"/>
      <c r="D1541" s="31"/>
    </row>
    <row r="1542" spans="1:4" s="4" customFormat="1" x14ac:dyDescent="0.25">
      <c r="A1542" s="18"/>
      <c r="B1542" s="18"/>
      <c r="D1542" s="31"/>
    </row>
    <row r="1543" spans="1:4" s="4" customFormat="1" x14ac:dyDescent="0.25">
      <c r="A1543" s="18"/>
      <c r="B1543" s="18"/>
      <c r="D1543" s="31"/>
    </row>
    <row r="1544" spans="1:4" s="4" customFormat="1" x14ac:dyDescent="0.25">
      <c r="A1544" s="18"/>
      <c r="B1544" s="18"/>
      <c r="D1544" s="31"/>
    </row>
    <row r="1545" spans="1:4" s="4" customFormat="1" x14ac:dyDescent="0.25">
      <c r="A1545" s="18"/>
      <c r="B1545" s="18"/>
      <c r="D1545" s="31"/>
    </row>
    <row r="1546" spans="1:4" s="4" customFormat="1" x14ac:dyDescent="0.25">
      <c r="A1546" s="18"/>
      <c r="B1546" s="18"/>
      <c r="D1546" s="31"/>
    </row>
    <row r="1547" spans="1:4" s="4" customFormat="1" x14ac:dyDescent="0.25">
      <c r="A1547" s="18"/>
      <c r="B1547" s="18"/>
      <c r="D1547" s="31"/>
    </row>
    <row r="1548" spans="1:4" s="4" customFormat="1" x14ac:dyDescent="0.25">
      <c r="A1548" s="18"/>
      <c r="B1548" s="18"/>
      <c r="D1548" s="31"/>
    </row>
    <row r="1549" spans="1:4" s="4" customFormat="1" x14ac:dyDescent="0.25">
      <c r="A1549" s="18"/>
      <c r="B1549" s="18"/>
      <c r="D1549" s="31"/>
    </row>
    <row r="1550" spans="1:4" s="4" customFormat="1" x14ac:dyDescent="0.25">
      <c r="A1550" s="18"/>
      <c r="B1550" s="18"/>
      <c r="D1550" s="31"/>
    </row>
    <row r="1551" spans="1:4" s="4" customFormat="1" x14ac:dyDescent="0.25">
      <c r="A1551" s="18"/>
      <c r="B1551" s="18"/>
      <c r="D1551" s="31"/>
    </row>
    <row r="1552" spans="1:4" s="4" customFormat="1" x14ac:dyDescent="0.25">
      <c r="A1552" s="18"/>
      <c r="B1552" s="18"/>
      <c r="D1552" s="31"/>
    </row>
    <row r="1553" spans="1:4" s="4" customFormat="1" x14ac:dyDescent="0.25">
      <c r="A1553" s="18"/>
      <c r="B1553" s="18"/>
      <c r="D1553" s="31"/>
    </row>
    <row r="1554" spans="1:4" s="4" customFormat="1" x14ac:dyDescent="0.25">
      <c r="A1554" s="18"/>
      <c r="B1554" s="18"/>
      <c r="D1554" s="31"/>
    </row>
    <row r="1555" spans="1:4" s="4" customFormat="1" x14ac:dyDescent="0.25">
      <c r="A1555" s="18"/>
      <c r="B1555" s="18"/>
      <c r="D1555" s="31"/>
    </row>
    <row r="1556" spans="1:4" s="4" customFormat="1" x14ac:dyDescent="0.25">
      <c r="A1556" s="18"/>
      <c r="B1556" s="18"/>
      <c r="D1556" s="31"/>
    </row>
    <row r="1557" spans="1:4" s="4" customFormat="1" x14ac:dyDescent="0.25">
      <c r="A1557" s="18"/>
      <c r="B1557" s="18"/>
      <c r="D1557" s="31"/>
    </row>
    <row r="1558" spans="1:4" s="4" customFormat="1" x14ac:dyDescent="0.25">
      <c r="A1558" s="18"/>
      <c r="B1558" s="18"/>
      <c r="D1558" s="31"/>
    </row>
    <row r="1559" spans="1:4" s="4" customFormat="1" x14ac:dyDescent="0.25">
      <c r="A1559" s="18"/>
      <c r="B1559" s="18"/>
      <c r="D1559" s="31"/>
    </row>
    <row r="1560" spans="1:4" s="4" customFormat="1" x14ac:dyDescent="0.25">
      <c r="A1560" s="18"/>
      <c r="B1560" s="18"/>
      <c r="D1560" s="31"/>
    </row>
    <row r="1561" spans="1:4" s="4" customFormat="1" x14ac:dyDescent="0.25">
      <c r="A1561" s="18"/>
      <c r="B1561" s="18"/>
      <c r="D1561" s="31"/>
    </row>
    <row r="1562" spans="1:4" s="4" customFormat="1" x14ac:dyDescent="0.25">
      <c r="A1562" s="18"/>
      <c r="B1562" s="18"/>
      <c r="D1562" s="31"/>
    </row>
    <row r="1563" spans="1:4" s="4" customFormat="1" x14ac:dyDescent="0.25">
      <c r="A1563" s="18"/>
      <c r="B1563" s="18"/>
      <c r="D1563" s="31"/>
    </row>
    <row r="1564" spans="1:4" s="4" customFormat="1" x14ac:dyDescent="0.25">
      <c r="A1564" s="18"/>
      <c r="B1564" s="18"/>
      <c r="D1564" s="31"/>
    </row>
    <row r="1565" spans="1:4" s="4" customFormat="1" x14ac:dyDescent="0.25">
      <c r="A1565" s="18"/>
      <c r="B1565" s="18"/>
      <c r="D1565" s="31"/>
    </row>
    <row r="1566" spans="1:4" s="4" customFormat="1" x14ac:dyDescent="0.25">
      <c r="A1566" s="18"/>
      <c r="B1566" s="18"/>
      <c r="D1566" s="31"/>
    </row>
    <row r="1567" spans="1:4" s="4" customFormat="1" x14ac:dyDescent="0.25">
      <c r="A1567" s="18"/>
      <c r="B1567" s="18"/>
      <c r="D1567" s="31"/>
    </row>
    <row r="1568" spans="1:4" s="4" customFormat="1" x14ac:dyDescent="0.25">
      <c r="A1568" s="18"/>
      <c r="B1568" s="18"/>
      <c r="D1568" s="31"/>
    </row>
    <row r="1569" spans="1:4" s="4" customFormat="1" x14ac:dyDescent="0.25">
      <c r="A1569" s="18"/>
      <c r="B1569" s="18"/>
      <c r="D1569" s="31"/>
    </row>
    <row r="1570" spans="1:4" s="4" customFormat="1" x14ac:dyDescent="0.25">
      <c r="A1570" s="18"/>
      <c r="B1570" s="18"/>
      <c r="D1570" s="31"/>
    </row>
    <row r="1571" spans="1:4" s="4" customFormat="1" x14ac:dyDescent="0.25">
      <c r="A1571" s="18"/>
      <c r="B1571" s="18"/>
      <c r="D1571" s="31"/>
    </row>
    <row r="1572" spans="1:4" s="4" customFormat="1" x14ac:dyDescent="0.25">
      <c r="A1572" s="18"/>
      <c r="B1572" s="18"/>
      <c r="D1572" s="31"/>
    </row>
    <row r="1573" spans="1:4" s="4" customFormat="1" x14ac:dyDescent="0.25">
      <c r="A1573" s="18"/>
      <c r="B1573" s="18"/>
      <c r="D1573" s="31"/>
    </row>
    <row r="1574" spans="1:4" s="4" customFormat="1" x14ac:dyDescent="0.25">
      <c r="A1574" s="18"/>
      <c r="B1574" s="18"/>
      <c r="D1574" s="31"/>
    </row>
    <row r="1575" spans="1:4" s="4" customFormat="1" x14ac:dyDescent="0.25">
      <c r="A1575" s="18"/>
      <c r="B1575" s="18"/>
      <c r="D1575" s="31"/>
    </row>
    <row r="1576" spans="1:4" s="4" customFormat="1" x14ac:dyDescent="0.25">
      <c r="A1576" s="18"/>
      <c r="B1576" s="18"/>
      <c r="D1576" s="31"/>
    </row>
    <row r="1577" spans="1:4" s="4" customFormat="1" x14ac:dyDescent="0.25">
      <c r="A1577" s="18"/>
      <c r="B1577" s="18"/>
      <c r="D1577" s="31"/>
    </row>
    <row r="1578" spans="1:4" s="4" customFormat="1" x14ac:dyDescent="0.25">
      <c r="A1578" s="18"/>
      <c r="B1578" s="18"/>
      <c r="D1578" s="31"/>
    </row>
    <row r="1579" spans="1:4" s="4" customFormat="1" x14ac:dyDescent="0.25">
      <c r="A1579" s="18"/>
      <c r="B1579" s="18"/>
      <c r="D1579" s="31"/>
    </row>
    <row r="1580" spans="1:4" s="4" customFormat="1" x14ac:dyDescent="0.25">
      <c r="A1580" s="18"/>
      <c r="B1580" s="18"/>
      <c r="D1580" s="31"/>
    </row>
    <row r="1581" spans="1:4" s="4" customFormat="1" x14ac:dyDescent="0.25">
      <c r="A1581" s="18"/>
      <c r="B1581" s="18"/>
      <c r="D1581" s="31"/>
    </row>
    <row r="1582" spans="1:4" s="4" customFormat="1" x14ac:dyDescent="0.25">
      <c r="A1582" s="18"/>
      <c r="B1582" s="18"/>
      <c r="D1582" s="31"/>
    </row>
    <row r="1583" spans="1:4" s="4" customFormat="1" x14ac:dyDescent="0.25">
      <c r="A1583" s="18"/>
      <c r="B1583" s="18"/>
      <c r="D1583" s="31"/>
    </row>
    <row r="1584" spans="1:4" s="4" customFormat="1" x14ac:dyDescent="0.25">
      <c r="A1584" s="18"/>
      <c r="B1584" s="18"/>
      <c r="D1584" s="31"/>
    </row>
    <row r="1585" spans="1:4" s="4" customFormat="1" x14ac:dyDescent="0.25">
      <c r="A1585" s="18"/>
      <c r="B1585" s="18"/>
      <c r="D1585" s="31"/>
    </row>
    <row r="1586" spans="1:4" s="4" customFormat="1" x14ac:dyDescent="0.25">
      <c r="A1586" s="18"/>
      <c r="B1586" s="18"/>
      <c r="D1586" s="31"/>
    </row>
    <row r="1587" spans="1:4" s="4" customFormat="1" x14ac:dyDescent="0.25">
      <c r="A1587" s="18"/>
      <c r="B1587" s="18"/>
      <c r="D1587" s="31"/>
    </row>
    <row r="1588" spans="1:4" s="4" customFormat="1" x14ac:dyDescent="0.25">
      <c r="A1588" s="18"/>
      <c r="B1588" s="18"/>
      <c r="D1588" s="31"/>
    </row>
    <row r="1589" spans="1:4" s="4" customFormat="1" x14ac:dyDescent="0.25">
      <c r="A1589" s="18"/>
      <c r="B1589" s="18"/>
      <c r="D1589" s="31"/>
    </row>
    <row r="1590" spans="1:4" s="4" customFormat="1" x14ac:dyDescent="0.25">
      <c r="A1590" s="18"/>
      <c r="B1590" s="18"/>
      <c r="D1590" s="31"/>
    </row>
    <row r="1591" spans="1:4" s="4" customFormat="1" x14ac:dyDescent="0.25">
      <c r="A1591" s="18"/>
      <c r="B1591" s="18"/>
      <c r="D1591" s="31"/>
    </row>
    <row r="1592" spans="1:4" s="4" customFormat="1" x14ac:dyDescent="0.25">
      <c r="A1592" s="18"/>
      <c r="B1592" s="18"/>
      <c r="D1592" s="31"/>
    </row>
    <row r="1593" spans="1:4" s="4" customFormat="1" x14ac:dyDescent="0.25">
      <c r="A1593" s="18"/>
      <c r="B1593" s="18"/>
      <c r="D1593" s="31"/>
    </row>
    <row r="1594" spans="1:4" s="4" customFormat="1" x14ac:dyDescent="0.25">
      <c r="A1594" s="18"/>
      <c r="B1594" s="18"/>
      <c r="D1594" s="31"/>
    </row>
    <row r="1595" spans="1:4" s="4" customFormat="1" x14ac:dyDescent="0.25">
      <c r="A1595" s="18"/>
      <c r="B1595" s="18"/>
      <c r="D1595" s="31"/>
    </row>
    <row r="1596" spans="1:4" s="4" customFormat="1" x14ac:dyDescent="0.25">
      <c r="A1596" s="18"/>
      <c r="B1596" s="18"/>
      <c r="D1596" s="31"/>
    </row>
    <row r="1597" spans="1:4" s="4" customFormat="1" x14ac:dyDescent="0.25">
      <c r="A1597" s="18"/>
      <c r="B1597" s="18"/>
      <c r="D1597" s="31"/>
    </row>
    <row r="1598" spans="1:4" s="4" customFormat="1" x14ac:dyDescent="0.25">
      <c r="A1598" s="18"/>
      <c r="B1598" s="18"/>
      <c r="D1598" s="31"/>
    </row>
    <row r="1599" spans="1:4" s="4" customFormat="1" x14ac:dyDescent="0.25">
      <c r="A1599" s="18"/>
      <c r="B1599" s="18"/>
      <c r="D1599" s="31"/>
    </row>
    <row r="1600" spans="1:4" s="4" customFormat="1" x14ac:dyDescent="0.25">
      <c r="A1600" s="18"/>
      <c r="B1600" s="18"/>
      <c r="D1600" s="31"/>
    </row>
    <row r="1601" spans="1:4" s="4" customFormat="1" x14ac:dyDescent="0.25">
      <c r="A1601" s="18"/>
      <c r="B1601" s="18"/>
      <c r="D1601" s="31"/>
    </row>
    <row r="1602" spans="1:4" s="4" customFormat="1" x14ac:dyDescent="0.25">
      <c r="A1602" s="18"/>
      <c r="B1602" s="18"/>
      <c r="D1602" s="31"/>
    </row>
    <row r="1603" spans="1:4" s="4" customFormat="1" x14ac:dyDescent="0.25">
      <c r="A1603" s="18"/>
      <c r="B1603" s="18"/>
      <c r="D1603" s="31"/>
    </row>
    <row r="1604" spans="1:4" s="4" customFormat="1" x14ac:dyDescent="0.25">
      <c r="A1604" s="18"/>
      <c r="B1604" s="18"/>
      <c r="D1604" s="31"/>
    </row>
    <row r="1605" spans="1:4" s="4" customFormat="1" x14ac:dyDescent="0.25">
      <c r="A1605" s="18"/>
      <c r="B1605" s="18"/>
      <c r="D1605" s="31"/>
    </row>
    <row r="1606" spans="1:4" s="4" customFormat="1" x14ac:dyDescent="0.25">
      <c r="A1606" s="18"/>
      <c r="B1606" s="18"/>
      <c r="D1606" s="31"/>
    </row>
    <row r="1607" spans="1:4" s="4" customFormat="1" x14ac:dyDescent="0.25">
      <c r="A1607" s="18"/>
      <c r="B1607" s="18"/>
      <c r="D1607" s="31"/>
    </row>
    <row r="1608" spans="1:4" s="4" customFormat="1" x14ac:dyDescent="0.25">
      <c r="A1608" s="18"/>
      <c r="B1608" s="18"/>
      <c r="D1608" s="31"/>
    </row>
    <row r="1609" spans="1:4" s="4" customFormat="1" x14ac:dyDescent="0.25">
      <c r="A1609" s="18"/>
      <c r="B1609" s="18"/>
      <c r="D1609" s="31"/>
    </row>
    <row r="1610" spans="1:4" s="4" customFormat="1" x14ac:dyDescent="0.25">
      <c r="A1610" s="18"/>
      <c r="B1610" s="18"/>
      <c r="D1610" s="31"/>
    </row>
    <row r="1611" spans="1:4" s="4" customFormat="1" x14ac:dyDescent="0.25">
      <c r="A1611" s="18"/>
      <c r="B1611" s="18"/>
      <c r="D1611" s="31"/>
    </row>
    <row r="1612" spans="1:4" s="4" customFormat="1" x14ac:dyDescent="0.25">
      <c r="A1612" s="18"/>
      <c r="B1612" s="18"/>
      <c r="D1612" s="31"/>
    </row>
    <row r="1613" spans="1:4" s="4" customFormat="1" x14ac:dyDescent="0.25">
      <c r="A1613" s="18"/>
      <c r="B1613" s="18"/>
      <c r="D1613" s="31"/>
    </row>
    <row r="1614" spans="1:4" s="4" customFormat="1" x14ac:dyDescent="0.25">
      <c r="A1614" s="18"/>
      <c r="B1614" s="18"/>
      <c r="D1614" s="31"/>
    </row>
    <row r="1615" spans="1:4" s="4" customFormat="1" x14ac:dyDescent="0.25">
      <c r="A1615" s="18"/>
      <c r="B1615" s="18"/>
      <c r="D1615" s="31"/>
    </row>
    <row r="1616" spans="1:4" s="4" customFormat="1" x14ac:dyDescent="0.25">
      <c r="A1616" s="18"/>
      <c r="B1616" s="18"/>
      <c r="D1616" s="31"/>
    </row>
    <row r="1617" spans="1:4" s="4" customFormat="1" x14ac:dyDescent="0.25">
      <c r="A1617" s="18"/>
      <c r="B1617" s="18"/>
      <c r="D1617" s="31"/>
    </row>
    <row r="1618" spans="1:4" s="4" customFormat="1" x14ac:dyDescent="0.25">
      <c r="A1618" s="18"/>
      <c r="B1618" s="18"/>
      <c r="D1618" s="31"/>
    </row>
    <row r="1619" spans="1:4" s="4" customFormat="1" x14ac:dyDescent="0.25">
      <c r="A1619" s="18"/>
      <c r="B1619" s="18"/>
      <c r="D1619" s="31"/>
    </row>
    <row r="1620" spans="1:4" s="4" customFormat="1" x14ac:dyDescent="0.25">
      <c r="A1620" s="18"/>
      <c r="B1620" s="18"/>
      <c r="D1620" s="31"/>
    </row>
    <row r="1621" spans="1:4" s="4" customFormat="1" x14ac:dyDescent="0.25">
      <c r="A1621" s="18"/>
      <c r="B1621" s="18"/>
      <c r="D1621" s="31"/>
    </row>
    <row r="1622" spans="1:4" s="4" customFormat="1" x14ac:dyDescent="0.25">
      <c r="A1622" s="18"/>
      <c r="B1622" s="18"/>
      <c r="D1622" s="31"/>
    </row>
    <row r="1623" spans="1:4" s="4" customFormat="1" x14ac:dyDescent="0.25">
      <c r="A1623" s="18"/>
      <c r="B1623" s="18"/>
      <c r="D1623" s="31"/>
    </row>
    <row r="1624" spans="1:4" s="4" customFormat="1" x14ac:dyDescent="0.25">
      <c r="A1624" s="18"/>
      <c r="B1624" s="18"/>
      <c r="D1624" s="31"/>
    </row>
    <row r="1625" spans="1:4" s="4" customFormat="1" x14ac:dyDescent="0.25">
      <c r="A1625" s="18"/>
      <c r="B1625" s="18"/>
      <c r="D1625" s="31"/>
    </row>
    <row r="1626" spans="1:4" s="4" customFormat="1" x14ac:dyDescent="0.25">
      <c r="A1626" s="18"/>
      <c r="B1626" s="18"/>
      <c r="D1626" s="31"/>
    </row>
    <row r="1627" spans="1:4" s="4" customFormat="1" x14ac:dyDescent="0.25">
      <c r="A1627" s="18"/>
      <c r="B1627" s="18"/>
      <c r="D1627" s="31"/>
    </row>
    <row r="1628" spans="1:4" s="4" customFormat="1" x14ac:dyDescent="0.25">
      <c r="A1628" s="18"/>
      <c r="B1628" s="18"/>
      <c r="D1628" s="31"/>
    </row>
    <row r="1629" spans="1:4" s="4" customFormat="1" x14ac:dyDescent="0.25">
      <c r="A1629" s="18"/>
      <c r="B1629" s="18"/>
      <c r="D1629" s="31"/>
    </row>
    <row r="1630" spans="1:4" s="4" customFormat="1" x14ac:dyDescent="0.25">
      <c r="A1630" s="18"/>
      <c r="B1630" s="18"/>
      <c r="D1630" s="31"/>
    </row>
    <row r="1631" spans="1:4" s="4" customFormat="1" x14ac:dyDescent="0.25">
      <c r="A1631" s="18"/>
      <c r="B1631" s="18"/>
      <c r="D1631" s="31"/>
    </row>
    <row r="1632" spans="1:4" s="4" customFormat="1" x14ac:dyDescent="0.25">
      <c r="A1632" s="18"/>
      <c r="B1632" s="18"/>
      <c r="D1632" s="31"/>
    </row>
    <row r="1633" spans="1:4" s="4" customFormat="1" x14ac:dyDescent="0.25">
      <c r="A1633" s="18"/>
      <c r="B1633" s="18"/>
      <c r="D1633" s="31"/>
    </row>
    <row r="1634" spans="1:4" s="4" customFormat="1" x14ac:dyDescent="0.25">
      <c r="A1634" s="18"/>
      <c r="B1634" s="18"/>
      <c r="D1634" s="31"/>
    </row>
    <row r="1635" spans="1:4" s="4" customFormat="1" x14ac:dyDescent="0.25">
      <c r="A1635" s="18"/>
      <c r="B1635" s="18"/>
      <c r="D1635" s="31"/>
    </row>
    <row r="1636" spans="1:4" s="4" customFormat="1" x14ac:dyDescent="0.25">
      <c r="A1636" s="18"/>
      <c r="B1636" s="18"/>
      <c r="D1636" s="31"/>
    </row>
    <row r="1637" spans="1:4" s="4" customFormat="1" x14ac:dyDescent="0.25">
      <c r="A1637" s="18"/>
      <c r="B1637" s="18"/>
      <c r="D1637" s="31"/>
    </row>
    <row r="1638" spans="1:4" s="4" customFormat="1" x14ac:dyDescent="0.25">
      <c r="A1638" s="18"/>
      <c r="B1638" s="18"/>
      <c r="D1638" s="31"/>
    </row>
    <row r="1639" spans="1:4" s="4" customFormat="1" x14ac:dyDescent="0.25">
      <c r="A1639" s="18"/>
      <c r="B1639" s="18"/>
      <c r="D1639" s="31"/>
    </row>
    <row r="1640" spans="1:4" s="4" customFormat="1" x14ac:dyDescent="0.25">
      <c r="A1640" s="18"/>
      <c r="B1640" s="18"/>
      <c r="D1640" s="31"/>
    </row>
    <row r="1641" spans="1:4" s="4" customFormat="1" x14ac:dyDescent="0.25">
      <c r="A1641" s="18"/>
      <c r="B1641" s="18"/>
      <c r="D1641" s="31"/>
    </row>
    <row r="1642" spans="1:4" s="4" customFormat="1" x14ac:dyDescent="0.25">
      <c r="A1642" s="18"/>
      <c r="B1642" s="18"/>
      <c r="D1642" s="31"/>
    </row>
    <row r="1643" spans="1:4" s="4" customFormat="1" x14ac:dyDescent="0.25">
      <c r="A1643" s="18"/>
      <c r="B1643" s="18"/>
      <c r="D1643" s="31"/>
    </row>
    <row r="1644" spans="1:4" s="4" customFormat="1" x14ac:dyDescent="0.25">
      <c r="A1644" s="18"/>
      <c r="B1644" s="18"/>
      <c r="D1644" s="31"/>
    </row>
    <row r="1645" spans="1:4" s="4" customFormat="1" x14ac:dyDescent="0.25">
      <c r="A1645" s="18"/>
      <c r="B1645" s="18"/>
      <c r="D1645" s="31"/>
    </row>
    <row r="1646" spans="1:4" s="4" customFormat="1" x14ac:dyDescent="0.25">
      <c r="A1646" s="18"/>
      <c r="B1646" s="18"/>
      <c r="D1646" s="31"/>
    </row>
    <row r="1647" spans="1:4" s="4" customFormat="1" x14ac:dyDescent="0.25">
      <c r="A1647" s="18"/>
      <c r="B1647" s="18"/>
      <c r="D1647" s="31"/>
    </row>
    <row r="1648" spans="1:4" s="4" customFormat="1" x14ac:dyDescent="0.25">
      <c r="A1648" s="18"/>
      <c r="B1648" s="18"/>
      <c r="D1648" s="31"/>
    </row>
    <row r="1649" spans="1:4" s="4" customFormat="1" x14ac:dyDescent="0.25">
      <c r="A1649" s="18"/>
      <c r="B1649" s="18"/>
      <c r="D1649" s="31"/>
    </row>
    <row r="1650" spans="1:4" s="4" customFormat="1" x14ac:dyDescent="0.25">
      <c r="A1650" s="18"/>
      <c r="B1650" s="18"/>
      <c r="D1650" s="31"/>
    </row>
    <row r="1651" spans="1:4" s="4" customFormat="1" x14ac:dyDescent="0.25">
      <c r="A1651" s="18"/>
      <c r="B1651" s="18"/>
      <c r="D1651" s="31"/>
    </row>
    <row r="1652" spans="1:4" s="4" customFormat="1" x14ac:dyDescent="0.25">
      <c r="A1652" s="18"/>
      <c r="B1652" s="18"/>
      <c r="D1652" s="31"/>
    </row>
    <row r="1653" spans="1:4" s="4" customFormat="1" x14ac:dyDescent="0.25">
      <c r="A1653" s="18"/>
      <c r="B1653" s="18"/>
      <c r="D1653" s="31"/>
    </row>
    <row r="1654" spans="1:4" s="4" customFormat="1" x14ac:dyDescent="0.25">
      <c r="A1654" s="18"/>
      <c r="B1654" s="18"/>
      <c r="D1654" s="31"/>
    </row>
    <row r="1655" spans="1:4" s="4" customFormat="1" x14ac:dyDescent="0.25">
      <c r="A1655" s="18"/>
      <c r="B1655" s="18"/>
      <c r="D1655" s="31"/>
    </row>
    <row r="1656" spans="1:4" s="4" customFormat="1" x14ac:dyDescent="0.25">
      <c r="A1656" s="18"/>
      <c r="B1656" s="18"/>
      <c r="D1656" s="31"/>
    </row>
    <row r="1657" spans="1:4" s="4" customFormat="1" x14ac:dyDescent="0.25">
      <c r="A1657" s="18"/>
      <c r="B1657" s="18"/>
      <c r="D1657" s="31"/>
    </row>
    <row r="1658" spans="1:4" s="4" customFormat="1" x14ac:dyDescent="0.25">
      <c r="A1658" s="18"/>
      <c r="B1658" s="18"/>
      <c r="D1658" s="31"/>
    </row>
    <row r="1659" spans="1:4" s="4" customFormat="1" x14ac:dyDescent="0.25">
      <c r="A1659" s="18"/>
      <c r="B1659" s="18"/>
      <c r="D1659" s="31"/>
    </row>
    <row r="1660" spans="1:4" s="4" customFormat="1" x14ac:dyDescent="0.25">
      <c r="A1660" s="18"/>
      <c r="B1660" s="18"/>
      <c r="D1660" s="31"/>
    </row>
    <row r="1661" spans="1:4" s="4" customFormat="1" x14ac:dyDescent="0.25">
      <c r="A1661" s="18"/>
      <c r="B1661" s="18"/>
      <c r="D1661" s="31"/>
    </row>
    <row r="1662" spans="1:4" s="4" customFormat="1" x14ac:dyDescent="0.25">
      <c r="A1662" s="18"/>
      <c r="B1662" s="18"/>
      <c r="D1662" s="31"/>
    </row>
    <row r="1663" spans="1:4" s="4" customFormat="1" x14ac:dyDescent="0.25">
      <c r="A1663" s="18"/>
      <c r="B1663" s="18"/>
      <c r="D1663" s="31"/>
    </row>
    <row r="1664" spans="1:4" s="4" customFormat="1" x14ac:dyDescent="0.25">
      <c r="A1664" s="18"/>
      <c r="B1664" s="18"/>
      <c r="D1664" s="31"/>
    </row>
    <row r="1665" spans="1:4" s="4" customFormat="1" x14ac:dyDescent="0.25">
      <c r="A1665" s="18"/>
      <c r="B1665" s="18"/>
      <c r="D1665" s="31"/>
    </row>
    <row r="1666" spans="1:4" s="4" customFormat="1" x14ac:dyDescent="0.25">
      <c r="A1666" s="18"/>
      <c r="B1666" s="18"/>
      <c r="D1666" s="31"/>
    </row>
    <row r="1667" spans="1:4" s="4" customFormat="1" x14ac:dyDescent="0.25">
      <c r="A1667" s="18"/>
      <c r="B1667" s="18"/>
      <c r="D1667" s="31"/>
    </row>
    <row r="1668" spans="1:4" s="4" customFormat="1" x14ac:dyDescent="0.25">
      <c r="A1668" s="18"/>
      <c r="B1668" s="18"/>
      <c r="D1668" s="31"/>
    </row>
    <row r="1669" spans="1:4" s="4" customFormat="1" x14ac:dyDescent="0.25">
      <c r="A1669" s="18"/>
      <c r="B1669" s="18"/>
      <c r="D1669" s="31"/>
    </row>
    <row r="1670" spans="1:4" s="4" customFormat="1" x14ac:dyDescent="0.25">
      <c r="A1670" s="18"/>
      <c r="B1670" s="18"/>
      <c r="D1670" s="31"/>
    </row>
    <row r="1671" spans="1:4" s="4" customFormat="1" x14ac:dyDescent="0.25">
      <c r="A1671" s="18"/>
      <c r="B1671" s="18"/>
      <c r="D1671" s="31"/>
    </row>
    <row r="1672" spans="1:4" s="4" customFormat="1" x14ac:dyDescent="0.25">
      <c r="A1672" s="18"/>
      <c r="B1672" s="18"/>
      <c r="D1672" s="31"/>
    </row>
    <row r="1673" spans="1:4" s="4" customFormat="1" x14ac:dyDescent="0.25">
      <c r="A1673" s="18"/>
      <c r="B1673" s="18"/>
      <c r="D1673" s="31"/>
    </row>
    <row r="1674" spans="1:4" s="4" customFormat="1" x14ac:dyDescent="0.25">
      <c r="A1674" s="18"/>
      <c r="B1674" s="18"/>
      <c r="D1674" s="31"/>
    </row>
    <row r="1675" spans="1:4" s="4" customFormat="1" x14ac:dyDescent="0.25">
      <c r="A1675" s="18"/>
      <c r="B1675" s="18"/>
      <c r="D1675" s="31"/>
    </row>
    <row r="1676" spans="1:4" s="4" customFormat="1" x14ac:dyDescent="0.25">
      <c r="A1676" s="18"/>
      <c r="B1676" s="18"/>
      <c r="D1676" s="31"/>
    </row>
    <row r="1677" spans="1:4" s="4" customFormat="1" x14ac:dyDescent="0.25">
      <c r="A1677" s="18"/>
      <c r="B1677" s="18"/>
      <c r="D1677" s="31"/>
    </row>
    <row r="1678" spans="1:4" s="4" customFormat="1" x14ac:dyDescent="0.25">
      <c r="A1678" s="18"/>
      <c r="B1678" s="18"/>
      <c r="D1678" s="31"/>
    </row>
    <row r="1679" spans="1:4" s="4" customFormat="1" x14ac:dyDescent="0.25">
      <c r="A1679" s="18"/>
      <c r="B1679" s="18"/>
      <c r="D1679" s="31"/>
    </row>
    <row r="1680" spans="1:4" s="4" customFormat="1" x14ac:dyDescent="0.25">
      <c r="A1680" s="18"/>
      <c r="B1680" s="18"/>
      <c r="D1680" s="31"/>
    </row>
    <row r="1681" spans="1:4" s="4" customFormat="1" x14ac:dyDescent="0.25">
      <c r="A1681" s="18"/>
      <c r="B1681" s="18"/>
      <c r="D1681" s="31"/>
    </row>
    <row r="1682" spans="1:4" s="4" customFormat="1" x14ac:dyDescent="0.25">
      <c r="A1682" s="18"/>
      <c r="B1682" s="18"/>
      <c r="D1682" s="31"/>
    </row>
    <row r="1683" spans="1:4" s="4" customFormat="1" x14ac:dyDescent="0.25">
      <c r="A1683" s="18"/>
      <c r="B1683" s="18"/>
      <c r="D1683" s="31"/>
    </row>
    <row r="1684" spans="1:4" s="4" customFormat="1" x14ac:dyDescent="0.25">
      <c r="A1684" s="18"/>
      <c r="B1684" s="18"/>
      <c r="D1684" s="31"/>
    </row>
    <row r="1685" spans="1:4" s="4" customFormat="1" x14ac:dyDescent="0.25">
      <c r="A1685" s="18"/>
      <c r="B1685" s="18"/>
      <c r="D1685" s="31"/>
    </row>
    <row r="1686" spans="1:4" s="4" customFormat="1" x14ac:dyDescent="0.25">
      <c r="A1686" s="18"/>
      <c r="B1686" s="18"/>
      <c r="D1686" s="31"/>
    </row>
    <row r="1687" spans="1:4" s="4" customFormat="1" x14ac:dyDescent="0.25">
      <c r="A1687" s="18"/>
      <c r="B1687" s="18"/>
      <c r="D1687" s="31"/>
    </row>
    <row r="1688" spans="1:4" s="4" customFormat="1" x14ac:dyDescent="0.25">
      <c r="A1688" s="18"/>
      <c r="B1688" s="18"/>
      <c r="D1688" s="31"/>
    </row>
    <row r="1689" spans="1:4" s="4" customFormat="1" x14ac:dyDescent="0.25">
      <c r="A1689" s="18"/>
      <c r="B1689" s="18"/>
      <c r="D1689" s="31"/>
    </row>
    <row r="1690" spans="1:4" s="4" customFormat="1" x14ac:dyDescent="0.25">
      <c r="A1690" s="18"/>
      <c r="B1690" s="18"/>
      <c r="D1690" s="31"/>
    </row>
    <row r="1691" spans="1:4" s="4" customFormat="1" x14ac:dyDescent="0.25">
      <c r="A1691" s="18"/>
      <c r="B1691" s="18"/>
      <c r="D1691" s="31"/>
    </row>
    <row r="1692" spans="1:4" s="4" customFormat="1" x14ac:dyDescent="0.25">
      <c r="A1692" s="18"/>
      <c r="B1692" s="18"/>
      <c r="D1692" s="31"/>
    </row>
    <row r="1693" spans="1:4" s="4" customFormat="1" x14ac:dyDescent="0.25">
      <c r="A1693" s="18"/>
      <c r="B1693" s="18"/>
      <c r="D1693" s="31"/>
    </row>
    <row r="1694" spans="1:4" s="4" customFormat="1" x14ac:dyDescent="0.25">
      <c r="A1694" s="18"/>
      <c r="B1694" s="18"/>
      <c r="D1694" s="31"/>
    </row>
    <row r="1695" spans="1:4" s="4" customFormat="1" x14ac:dyDescent="0.25">
      <c r="A1695" s="18"/>
      <c r="B1695" s="18"/>
      <c r="D1695" s="31"/>
    </row>
    <row r="1696" spans="1:4" s="4" customFormat="1" x14ac:dyDescent="0.25">
      <c r="A1696" s="18"/>
      <c r="B1696" s="18"/>
      <c r="D1696" s="31"/>
    </row>
    <row r="1697" spans="1:4" s="4" customFormat="1" x14ac:dyDescent="0.25">
      <c r="A1697" s="18"/>
      <c r="B1697" s="18"/>
      <c r="D1697" s="31"/>
    </row>
    <row r="1698" spans="1:4" s="4" customFormat="1" x14ac:dyDescent="0.25">
      <c r="A1698" s="18"/>
      <c r="B1698" s="18"/>
      <c r="D1698" s="31"/>
    </row>
    <row r="1699" spans="1:4" s="4" customFormat="1" x14ac:dyDescent="0.25">
      <c r="A1699" s="18"/>
      <c r="B1699" s="18"/>
      <c r="D1699" s="31"/>
    </row>
    <row r="1700" spans="1:4" s="4" customFormat="1" x14ac:dyDescent="0.25">
      <c r="A1700" s="18"/>
      <c r="B1700" s="18"/>
      <c r="D1700" s="31"/>
    </row>
    <row r="1701" spans="1:4" s="4" customFormat="1" x14ac:dyDescent="0.25">
      <c r="A1701" s="18"/>
      <c r="B1701" s="18"/>
      <c r="D1701" s="31"/>
    </row>
    <row r="1702" spans="1:4" s="4" customFormat="1" x14ac:dyDescent="0.25">
      <c r="A1702" s="18"/>
      <c r="B1702" s="18"/>
      <c r="D1702" s="31"/>
    </row>
    <row r="1703" spans="1:4" s="4" customFormat="1" x14ac:dyDescent="0.25">
      <c r="A1703" s="18"/>
      <c r="B1703" s="18"/>
      <c r="D1703" s="31"/>
    </row>
    <row r="1704" spans="1:4" s="4" customFormat="1" x14ac:dyDescent="0.25">
      <c r="A1704" s="18"/>
      <c r="B1704" s="18"/>
      <c r="D1704" s="31"/>
    </row>
    <row r="1705" spans="1:4" s="4" customFormat="1" x14ac:dyDescent="0.25">
      <c r="A1705" s="18"/>
      <c r="B1705" s="18"/>
      <c r="D1705" s="31"/>
    </row>
    <row r="1706" spans="1:4" s="4" customFormat="1" x14ac:dyDescent="0.25">
      <c r="A1706" s="18"/>
      <c r="B1706" s="18"/>
      <c r="D1706" s="31"/>
    </row>
    <row r="1707" spans="1:4" s="4" customFormat="1" x14ac:dyDescent="0.25">
      <c r="A1707" s="18"/>
      <c r="B1707" s="18"/>
      <c r="D1707" s="31"/>
    </row>
    <row r="1708" spans="1:4" s="4" customFormat="1" x14ac:dyDescent="0.25">
      <c r="A1708" s="18"/>
      <c r="B1708" s="18"/>
      <c r="D1708" s="31"/>
    </row>
    <row r="1709" spans="1:4" s="4" customFormat="1" x14ac:dyDescent="0.25">
      <c r="A1709" s="18"/>
      <c r="B1709" s="18"/>
      <c r="D1709" s="31"/>
    </row>
    <row r="1710" spans="1:4" s="4" customFormat="1" x14ac:dyDescent="0.25">
      <c r="A1710" s="18"/>
      <c r="B1710" s="18"/>
      <c r="D1710" s="31"/>
    </row>
    <row r="1711" spans="1:4" s="4" customFormat="1" x14ac:dyDescent="0.25">
      <c r="A1711" s="18"/>
      <c r="B1711" s="18"/>
      <c r="D1711" s="31"/>
    </row>
    <row r="1712" spans="1:4" s="4" customFormat="1" x14ac:dyDescent="0.25">
      <c r="A1712" s="18"/>
      <c r="B1712" s="18"/>
      <c r="D1712" s="31"/>
    </row>
    <row r="1713" spans="1:4" s="4" customFormat="1" x14ac:dyDescent="0.25">
      <c r="A1713" s="18"/>
      <c r="B1713" s="18"/>
      <c r="D1713" s="31"/>
    </row>
    <row r="1714" spans="1:4" s="4" customFormat="1" x14ac:dyDescent="0.25">
      <c r="A1714" s="18"/>
      <c r="B1714" s="18"/>
      <c r="D1714" s="31"/>
    </row>
    <row r="1715" spans="1:4" s="4" customFormat="1" x14ac:dyDescent="0.25">
      <c r="A1715" s="18"/>
      <c r="B1715" s="18"/>
      <c r="D1715" s="31"/>
    </row>
    <row r="1716" spans="1:4" s="4" customFormat="1" x14ac:dyDescent="0.25">
      <c r="A1716" s="18"/>
      <c r="B1716" s="18"/>
      <c r="D1716" s="31"/>
    </row>
    <row r="1717" spans="1:4" s="4" customFormat="1" x14ac:dyDescent="0.25">
      <c r="A1717" s="18"/>
      <c r="B1717" s="18"/>
      <c r="D1717" s="31"/>
    </row>
    <row r="1718" spans="1:4" s="4" customFormat="1" x14ac:dyDescent="0.25">
      <c r="A1718" s="18"/>
      <c r="B1718" s="18"/>
      <c r="D1718" s="31"/>
    </row>
    <row r="1719" spans="1:4" s="4" customFormat="1" x14ac:dyDescent="0.25">
      <c r="A1719" s="18"/>
      <c r="B1719" s="18"/>
      <c r="D1719" s="31"/>
    </row>
    <row r="1720" spans="1:4" s="4" customFormat="1" x14ac:dyDescent="0.25">
      <c r="A1720" s="18"/>
      <c r="B1720" s="18"/>
      <c r="D1720" s="31"/>
    </row>
    <row r="1721" spans="1:4" s="4" customFormat="1" x14ac:dyDescent="0.25">
      <c r="A1721" s="18"/>
      <c r="B1721" s="18"/>
      <c r="D1721" s="31"/>
    </row>
    <row r="1722" spans="1:4" s="4" customFormat="1" x14ac:dyDescent="0.25">
      <c r="A1722" s="18"/>
      <c r="B1722" s="18"/>
      <c r="D1722" s="31"/>
    </row>
    <row r="1723" spans="1:4" s="4" customFormat="1" x14ac:dyDescent="0.25">
      <c r="A1723" s="18"/>
      <c r="B1723" s="18"/>
      <c r="D1723" s="31"/>
    </row>
    <row r="1724" spans="1:4" s="4" customFormat="1" x14ac:dyDescent="0.25">
      <c r="A1724" s="18"/>
      <c r="B1724" s="18"/>
      <c r="D1724" s="31"/>
    </row>
    <row r="1725" spans="1:4" s="4" customFormat="1" x14ac:dyDescent="0.25">
      <c r="A1725" s="18"/>
      <c r="B1725" s="18"/>
      <c r="D1725" s="31"/>
    </row>
    <row r="1726" spans="1:4" s="4" customFormat="1" x14ac:dyDescent="0.25">
      <c r="A1726" s="18"/>
      <c r="B1726" s="18"/>
      <c r="D1726" s="31"/>
    </row>
    <row r="1727" spans="1:4" s="4" customFormat="1" x14ac:dyDescent="0.25">
      <c r="A1727" s="18"/>
      <c r="B1727" s="18"/>
      <c r="D1727" s="31"/>
    </row>
    <row r="1728" spans="1:4" s="4" customFormat="1" x14ac:dyDescent="0.25">
      <c r="A1728" s="18"/>
      <c r="B1728" s="18"/>
      <c r="D1728" s="31"/>
    </row>
    <row r="1729" spans="1:4" s="4" customFormat="1" x14ac:dyDescent="0.25">
      <c r="A1729" s="18"/>
      <c r="B1729" s="18"/>
      <c r="D1729" s="31"/>
    </row>
    <row r="1730" spans="1:4" s="4" customFormat="1" x14ac:dyDescent="0.25">
      <c r="A1730" s="18"/>
      <c r="B1730" s="18"/>
      <c r="D1730" s="31"/>
    </row>
    <row r="1731" spans="1:4" s="4" customFormat="1" x14ac:dyDescent="0.25">
      <c r="A1731" s="18"/>
      <c r="B1731" s="18"/>
      <c r="D1731" s="31"/>
    </row>
    <row r="1732" spans="1:4" s="4" customFormat="1" x14ac:dyDescent="0.25">
      <c r="A1732" s="18"/>
      <c r="B1732" s="18"/>
      <c r="D1732" s="31"/>
    </row>
    <row r="1733" spans="1:4" s="4" customFormat="1" x14ac:dyDescent="0.25">
      <c r="A1733" s="18"/>
      <c r="B1733" s="18"/>
      <c r="D1733" s="31"/>
    </row>
    <row r="1734" spans="1:4" s="4" customFormat="1" x14ac:dyDescent="0.25">
      <c r="A1734" s="18"/>
      <c r="B1734" s="18"/>
      <c r="D1734" s="31"/>
    </row>
    <row r="1735" spans="1:4" s="4" customFormat="1" x14ac:dyDescent="0.25">
      <c r="A1735" s="18"/>
      <c r="B1735" s="18"/>
      <c r="D1735" s="31"/>
    </row>
    <row r="1736" spans="1:4" s="4" customFormat="1" x14ac:dyDescent="0.25">
      <c r="A1736" s="18"/>
      <c r="B1736" s="18"/>
      <c r="D1736" s="31"/>
    </row>
    <row r="1737" spans="1:4" s="4" customFormat="1" x14ac:dyDescent="0.25">
      <c r="A1737" s="18"/>
      <c r="B1737" s="18"/>
      <c r="D1737" s="31"/>
    </row>
    <row r="1738" spans="1:4" s="4" customFormat="1" x14ac:dyDescent="0.25">
      <c r="A1738" s="18"/>
      <c r="B1738" s="18"/>
      <c r="D1738" s="31"/>
    </row>
    <row r="1739" spans="1:4" s="4" customFormat="1" x14ac:dyDescent="0.25">
      <c r="A1739" s="18"/>
      <c r="B1739" s="18"/>
      <c r="D1739" s="31"/>
    </row>
    <row r="1740" spans="1:4" s="4" customFormat="1" x14ac:dyDescent="0.25">
      <c r="A1740" s="18"/>
      <c r="B1740" s="18"/>
      <c r="D1740" s="31"/>
    </row>
    <row r="1741" spans="1:4" s="4" customFormat="1" x14ac:dyDescent="0.25">
      <c r="A1741" s="18"/>
      <c r="B1741" s="18"/>
      <c r="D1741" s="31"/>
    </row>
    <row r="1742" spans="1:4" s="4" customFormat="1" x14ac:dyDescent="0.25">
      <c r="A1742" s="18"/>
      <c r="B1742" s="18"/>
      <c r="D1742" s="31"/>
    </row>
    <row r="1743" spans="1:4" s="4" customFormat="1" x14ac:dyDescent="0.25">
      <c r="A1743" s="18"/>
      <c r="B1743" s="18"/>
      <c r="D1743" s="31"/>
    </row>
    <row r="1744" spans="1:4" s="4" customFormat="1" x14ac:dyDescent="0.25">
      <c r="A1744" s="18"/>
      <c r="B1744" s="18"/>
      <c r="D1744" s="31"/>
    </row>
    <row r="1745" spans="1:4" s="4" customFormat="1" x14ac:dyDescent="0.25">
      <c r="A1745" s="18"/>
      <c r="B1745" s="18"/>
      <c r="D1745" s="31"/>
    </row>
    <row r="1746" spans="1:4" s="4" customFormat="1" x14ac:dyDescent="0.25">
      <c r="A1746" s="18"/>
      <c r="B1746" s="18"/>
      <c r="D1746" s="31"/>
    </row>
    <row r="1747" spans="1:4" s="4" customFormat="1" x14ac:dyDescent="0.25">
      <c r="A1747" s="18"/>
      <c r="B1747" s="18"/>
      <c r="D1747" s="31"/>
    </row>
    <row r="1748" spans="1:4" s="4" customFormat="1" x14ac:dyDescent="0.25">
      <c r="A1748" s="18"/>
      <c r="B1748" s="18"/>
      <c r="D1748" s="31"/>
    </row>
    <row r="1749" spans="1:4" s="4" customFormat="1" x14ac:dyDescent="0.25">
      <c r="A1749" s="18"/>
      <c r="B1749" s="18"/>
      <c r="D1749" s="31"/>
    </row>
    <row r="1750" spans="1:4" s="4" customFormat="1" x14ac:dyDescent="0.25">
      <c r="A1750" s="18"/>
      <c r="B1750" s="18"/>
      <c r="D1750" s="31"/>
    </row>
    <row r="1751" spans="1:4" s="4" customFormat="1" x14ac:dyDescent="0.25">
      <c r="A1751" s="18"/>
      <c r="B1751" s="18"/>
      <c r="D1751" s="31"/>
    </row>
    <row r="1752" spans="1:4" s="4" customFormat="1" x14ac:dyDescent="0.25">
      <c r="A1752" s="18"/>
      <c r="B1752" s="18"/>
      <c r="D1752" s="31"/>
    </row>
    <row r="1753" spans="1:4" s="4" customFormat="1" x14ac:dyDescent="0.25">
      <c r="A1753" s="18"/>
      <c r="B1753" s="18"/>
      <c r="D1753" s="31"/>
    </row>
    <row r="1754" spans="1:4" s="4" customFormat="1" x14ac:dyDescent="0.25">
      <c r="A1754" s="18"/>
      <c r="B1754" s="18"/>
      <c r="D1754" s="31"/>
    </row>
    <row r="1755" spans="1:4" s="4" customFormat="1" x14ac:dyDescent="0.25">
      <c r="A1755" s="18"/>
      <c r="B1755" s="18"/>
      <c r="D1755" s="31"/>
    </row>
    <row r="1756" spans="1:4" s="4" customFormat="1" x14ac:dyDescent="0.25">
      <c r="A1756" s="18"/>
      <c r="B1756" s="18"/>
      <c r="D1756" s="31"/>
    </row>
    <row r="1757" spans="1:4" s="4" customFormat="1" x14ac:dyDescent="0.25">
      <c r="A1757" s="18"/>
      <c r="B1757" s="18"/>
      <c r="D1757" s="31"/>
    </row>
    <row r="1758" spans="1:4" s="4" customFormat="1" x14ac:dyDescent="0.25">
      <c r="A1758" s="18"/>
      <c r="B1758" s="18"/>
      <c r="D1758" s="31"/>
    </row>
    <row r="1759" spans="1:4" s="4" customFormat="1" x14ac:dyDescent="0.25">
      <c r="A1759" s="18"/>
      <c r="B1759" s="18"/>
      <c r="D1759" s="31"/>
    </row>
    <row r="1760" spans="1:4" s="4" customFormat="1" x14ac:dyDescent="0.25">
      <c r="A1760" s="18"/>
      <c r="B1760" s="18"/>
      <c r="D1760" s="31"/>
    </row>
    <row r="1761" spans="1:4" s="4" customFormat="1" x14ac:dyDescent="0.25">
      <c r="A1761" s="18"/>
      <c r="B1761" s="18"/>
      <c r="D1761" s="31"/>
    </row>
    <row r="1762" spans="1:4" s="4" customFormat="1" x14ac:dyDescent="0.25">
      <c r="A1762" s="18"/>
      <c r="B1762" s="18"/>
      <c r="D1762" s="31"/>
    </row>
    <row r="1763" spans="1:4" s="4" customFormat="1" x14ac:dyDescent="0.25">
      <c r="A1763" s="18"/>
      <c r="B1763" s="18"/>
      <c r="D1763" s="31"/>
    </row>
    <row r="1764" spans="1:4" s="4" customFormat="1" x14ac:dyDescent="0.25">
      <c r="A1764" s="18"/>
      <c r="B1764" s="18"/>
      <c r="D1764" s="31"/>
    </row>
    <row r="1765" spans="1:4" s="4" customFormat="1" x14ac:dyDescent="0.25">
      <c r="A1765" s="18"/>
      <c r="B1765" s="18"/>
      <c r="D1765" s="31"/>
    </row>
    <row r="1766" spans="1:4" s="4" customFormat="1" x14ac:dyDescent="0.25">
      <c r="A1766" s="18"/>
      <c r="B1766" s="18"/>
      <c r="D1766" s="31"/>
    </row>
    <row r="1767" spans="1:4" s="4" customFormat="1" x14ac:dyDescent="0.25">
      <c r="A1767" s="18"/>
      <c r="B1767" s="18"/>
      <c r="D1767" s="31"/>
    </row>
    <row r="1768" spans="1:4" s="4" customFormat="1" x14ac:dyDescent="0.25">
      <c r="A1768" s="18"/>
      <c r="B1768" s="18"/>
      <c r="D1768" s="31"/>
    </row>
    <row r="1769" spans="1:4" s="4" customFormat="1" x14ac:dyDescent="0.25">
      <c r="A1769" s="18"/>
      <c r="B1769" s="18"/>
      <c r="D1769" s="31"/>
    </row>
    <row r="1770" spans="1:4" s="4" customFormat="1" x14ac:dyDescent="0.25">
      <c r="A1770" s="18"/>
      <c r="B1770" s="18"/>
      <c r="D1770" s="31"/>
    </row>
    <row r="1771" spans="1:4" s="4" customFormat="1" x14ac:dyDescent="0.25">
      <c r="A1771" s="18"/>
      <c r="B1771" s="18"/>
      <c r="D1771" s="31"/>
    </row>
    <row r="1772" spans="1:4" s="4" customFormat="1" x14ac:dyDescent="0.25">
      <c r="A1772" s="18"/>
      <c r="B1772" s="18"/>
      <c r="D1772" s="31"/>
    </row>
    <row r="1773" spans="1:4" s="4" customFormat="1" x14ac:dyDescent="0.25">
      <c r="A1773" s="18"/>
      <c r="B1773" s="18"/>
      <c r="D1773" s="31"/>
    </row>
    <row r="1774" spans="1:4" s="4" customFormat="1" x14ac:dyDescent="0.25">
      <c r="A1774" s="18"/>
      <c r="B1774" s="18"/>
      <c r="D1774" s="31"/>
    </row>
    <row r="1775" spans="1:4" s="4" customFormat="1" x14ac:dyDescent="0.25">
      <c r="A1775" s="18"/>
      <c r="B1775" s="18"/>
      <c r="D1775" s="31"/>
    </row>
    <row r="1776" spans="1:4" s="4" customFormat="1" x14ac:dyDescent="0.25">
      <c r="A1776" s="18"/>
      <c r="B1776" s="18"/>
      <c r="D1776" s="31"/>
    </row>
    <row r="1777" spans="1:4" s="4" customFormat="1" x14ac:dyDescent="0.25">
      <c r="A1777" s="18"/>
      <c r="B1777" s="18"/>
      <c r="D1777" s="31"/>
    </row>
    <row r="1778" spans="1:4" s="4" customFormat="1" x14ac:dyDescent="0.25">
      <c r="A1778" s="18"/>
      <c r="B1778" s="18"/>
      <c r="D1778" s="31"/>
    </row>
    <row r="1779" spans="1:4" s="4" customFormat="1" x14ac:dyDescent="0.25">
      <c r="A1779" s="18"/>
      <c r="B1779" s="18"/>
      <c r="D1779" s="31"/>
    </row>
    <row r="1780" spans="1:4" s="4" customFormat="1" x14ac:dyDescent="0.25">
      <c r="A1780" s="18"/>
      <c r="B1780" s="18"/>
      <c r="D1780" s="31"/>
    </row>
    <row r="1781" spans="1:4" s="4" customFormat="1" x14ac:dyDescent="0.25">
      <c r="A1781" s="18"/>
      <c r="B1781" s="18"/>
      <c r="D1781" s="31"/>
    </row>
    <row r="1782" spans="1:4" s="4" customFormat="1" x14ac:dyDescent="0.25">
      <c r="A1782" s="18"/>
      <c r="B1782" s="18"/>
      <c r="D1782" s="31"/>
    </row>
    <row r="1783" spans="1:4" s="4" customFormat="1" x14ac:dyDescent="0.25">
      <c r="A1783" s="18"/>
      <c r="B1783" s="18"/>
      <c r="D1783" s="31"/>
    </row>
    <row r="1784" spans="1:4" s="4" customFormat="1" x14ac:dyDescent="0.25">
      <c r="A1784" s="18"/>
      <c r="B1784" s="18"/>
      <c r="D1784" s="31"/>
    </row>
    <row r="1785" spans="1:4" s="4" customFormat="1" x14ac:dyDescent="0.25">
      <c r="A1785" s="18"/>
      <c r="B1785" s="18"/>
      <c r="D1785" s="31"/>
    </row>
    <row r="1786" spans="1:4" s="4" customFormat="1" x14ac:dyDescent="0.25">
      <c r="A1786" s="18"/>
      <c r="B1786" s="18"/>
      <c r="D1786" s="31"/>
    </row>
    <row r="1787" spans="1:4" s="4" customFormat="1" x14ac:dyDescent="0.25">
      <c r="A1787" s="18"/>
      <c r="B1787" s="18"/>
      <c r="D1787" s="31"/>
    </row>
    <row r="1788" spans="1:4" s="4" customFormat="1" x14ac:dyDescent="0.25">
      <c r="A1788" s="18"/>
      <c r="B1788" s="18"/>
      <c r="D1788" s="31"/>
    </row>
    <row r="1789" spans="1:4" s="4" customFormat="1" x14ac:dyDescent="0.25">
      <c r="A1789" s="18"/>
      <c r="B1789" s="18"/>
      <c r="D1789" s="31"/>
    </row>
    <row r="1790" spans="1:4" s="4" customFormat="1" x14ac:dyDescent="0.25">
      <c r="A1790" s="18"/>
      <c r="B1790" s="18"/>
      <c r="D1790" s="31"/>
    </row>
    <row r="1791" spans="1:4" s="4" customFormat="1" x14ac:dyDescent="0.25">
      <c r="A1791" s="18"/>
      <c r="B1791" s="18"/>
      <c r="D1791" s="31"/>
    </row>
    <row r="1792" spans="1:4" s="4" customFormat="1" x14ac:dyDescent="0.25">
      <c r="A1792" s="18"/>
      <c r="B1792" s="18"/>
      <c r="D1792" s="31"/>
    </row>
    <row r="1793" spans="1:4" s="4" customFormat="1" x14ac:dyDescent="0.25">
      <c r="A1793" s="18"/>
      <c r="B1793" s="18"/>
      <c r="D1793" s="31"/>
    </row>
    <row r="1794" spans="1:4" s="4" customFormat="1" x14ac:dyDescent="0.25">
      <c r="A1794" s="18"/>
      <c r="B1794" s="18"/>
      <c r="D1794" s="31"/>
    </row>
    <row r="1795" spans="1:4" s="4" customFormat="1" x14ac:dyDescent="0.25">
      <c r="A1795" s="18"/>
      <c r="B1795" s="18"/>
      <c r="D1795" s="31"/>
    </row>
    <row r="1796" spans="1:4" s="4" customFormat="1" x14ac:dyDescent="0.25">
      <c r="A1796" s="18"/>
      <c r="B1796" s="18"/>
      <c r="D1796" s="31"/>
    </row>
    <row r="1797" spans="1:4" s="4" customFormat="1" x14ac:dyDescent="0.25">
      <c r="A1797" s="18"/>
      <c r="B1797" s="18"/>
      <c r="D1797" s="31"/>
    </row>
    <row r="1798" spans="1:4" s="4" customFormat="1" x14ac:dyDescent="0.25">
      <c r="A1798" s="18"/>
      <c r="B1798" s="18"/>
      <c r="D1798" s="31"/>
    </row>
    <row r="1799" spans="1:4" s="4" customFormat="1" x14ac:dyDescent="0.25">
      <c r="A1799" s="18"/>
      <c r="B1799" s="18"/>
      <c r="D1799" s="31"/>
    </row>
    <row r="1800" spans="1:4" s="4" customFormat="1" x14ac:dyDescent="0.25">
      <c r="A1800" s="18"/>
      <c r="B1800" s="18"/>
      <c r="D1800" s="31"/>
    </row>
    <row r="1801" spans="1:4" s="4" customFormat="1" x14ac:dyDescent="0.25">
      <c r="A1801" s="18"/>
      <c r="B1801" s="18"/>
      <c r="D1801" s="31"/>
    </row>
    <row r="1802" spans="1:4" s="4" customFormat="1" x14ac:dyDescent="0.25">
      <c r="A1802" s="18"/>
      <c r="B1802" s="18"/>
      <c r="D1802" s="31"/>
    </row>
    <row r="1803" spans="1:4" s="4" customFormat="1" x14ac:dyDescent="0.25">
      <c r="A1803" s="18"/>
      <c r="B1803" s="18"/>
      <c r="D1803" s="31"/>
    </row>
    <row r="1804" spans="1:4" s="4" customFormat="1" x14ac:dyDescent="0.25">
      <c r="A1804" s="18"/>
      <c r="B1804" s="18"/>
      <c r="D1804" s="31"/>
    </row>
    <row r="1805" spans="1:4" s="4" customFormat="1" x14ac:dyDescent="0.25">
      <c r="A1805" s="18"/>
      <c r="B1805" s="18"/>
      <c r="D1805" s="31"/>
    </row>
    <row r="1806" spans="1:4" s="4" customFormat="1" x14ac:dyDescent="0.25">
      <c r="A1806" s="18"/>
      <c r="B1806" s="18"/>
      <c r="D1806" s="31"/>
    </row>
    <row r="1807" spans="1:4" s="4" customFormat="1" x14ac:dyDescent="0.25">
      <c r="A1807" s="18"/>
      <c r="B1807" s="18"/>
      <c r="D1807" s="31"/>
    </row>
    <row r="1808" spans="1:4" s="4" customFormat="1" x14ac:dyDescent="0.25">
      <c r="A1808" s="18"/>
      <c r="B1808" s="18"/>
      <c r="D1808" s="31"/>
    </row>
    <row r="1809" spans="1:4" s="4" customFormat="1" x14ac:dyDescent="0.25">
      <c r="A1809" s="18"/>
      <c r="B1809" s="18"/>
      <c r="D1809" s="31"/>
    </row>
    <row r="1810" spans="1:4" s="4" customFormat="1" x14ac:dyDescent="0.25">
      <c r="A1810" s="18"/>
      <c r="B1810" s="18"/>
      <c r="D1810" s="31"/>
    </row>
    <row r="1811" spans="1:4" s="4" customFormat="1" x14ac:dyDescent="0.25">
      <c r="A1811" s="18"/>
      <c r="B1811" s="18"/>
      <c r="D1811" s="31"/>
    </row>
    <row r="1812" spans="1:4" s="4" customFormat="1" x14ac:dyDescent="0.25">
      <c r="A1812" s="18"/>
      <c r="B1812" s="18"/>
      <c r="D1812" s="31"/>
    </row>
    <row r="1813" spans="1:4" s="4" customFormat="1" x14ac:dyDescent="0.25">
      <c r="A1813" s="18"/>
      <c r="B1813" s="18"/>
      <c r="D1813" s="31"/>
    </row>
    <row r="1814" spans="1:4" s="4" customFormat="1" x14ac:dyDescent="0.25">
      <c r="A1814" s="18"/>
      <c r="B1814" s="18"/>
      <c r="D1814" s="31"/>
    </row>
    <row r="1815" spans="1:4" s="4" customFormat="1" x14ac:dyDescent="0.25">
      <c r="A1815" s="18"/>
      <c r="B1815" s="18"/>
      <c r="D1815" s="31"/>
    </row>
    <row r="1816" spans="1:4" s="4" customFormat="1" x14ac:dyDescent="0.25">
      <c r="A1816" s="18"/>
      <c r="B1816" s="18"/>
      <c r="D1816" s="31"/>
    </row>
    <row r="1817" spans="1:4" s="4" customFormat="1" x14ac:dyDescent="0.25">
      <c r="A1817" s="18"/>
      <c r="B1817" s="18"/>
      <c r="D1817" s="31"/>
    </row>
    <row r="1818" spans="1:4" s="4" customFormat="1" x14ac:dyDescent="0.25">
      <c r="A1818" s="18"/>
      <c r="B1818" s="18"/>
      <c r="D1818" s="31"/>
    </row>
    <row r="1819" spans="1:4" s="4" customFormat="1" x14ac:dyDescent="0.25">
      <c r="A1819" s="18"/>
      <c r="B1819" s="18"/>
      <c r="D1819" s="31"/>
    </row>
    <row r="1820" spans="1:4" s="4" customFormat="1" x14ac:dyDescent="0.25">
      <c r="A1820" s="18"/>
      <c r="B1820" s="18"/>
      <c r="D1820" s="31"/>
    </row>
    <row r="1821" spans="1:4" s="4" customFormat="1" x14ac:dyDescent="0.25">
      <c r="A1821" s="18"/>
      <c r="B1821" s="18"/>
      <c r="D1821" s="31"/>
    </row>
    <row r="1822" spans="1:4" s="4" customFormat="1" x14ac:dyDescent="0.25">
      <c r="A1822" s="18"/>
      <c r="B1822" s="18"/>
      <c r="D1822" s="31"/>
    </row>
    <row r="1823" spans="1:4" s="4" customFormat="1" x14ac:dyDescent="0.25">
      <c r="A1823" s="18"/>
      <c r="B1823" s="18"/>
      <c r="D1823" s="31"/>
    </row>
    <row r="1824" spans="1:4" s="4" customFormat="1" x14ac:dyDescent="0.25">
      <c r="A1824" s="18"/>
      <c r="B1824" s="18"/>
      <c r="D1824" s="31"/>
    </row>
    <row r="1825" spans="1:4" s="4" customFormat="1" x14ac:dyDescent="0.25">
      <c r="A1825" s="18"/>
      <c r="B1825" s="18"/>
      <c r="D1825" s="31"/>
    </row>
    <row r="1826" spans="1:4" s="4" customFormat="1" x14ac:dyDescent="0.25">
      <c r="A1826" s="18"/>
      <c r="B1826" s="18"/>
      <c r="D1826" s="31"/>
    </row>
    <row r="1827" spans="1:4" s="4" customFormat="1" x14ac:dyDescent="0.25">
      <c r="A1827" s="18"/>
      <c r="B1827" s="18"/>
      <c r="D1827" s="31"/>
    </row>
    <row r="1828" spans="1:4" s="4" customFormat="1" x14ac:dyDescent="0.25">
      <c r="A1828" s="18"/>
      <c r="B1828" s="18"/>
      <c r="D1828" s="31"/>
    </row>
    <row r="1829" spans="1:4" s="4" customFormat="1" x14ac:dyDescent="0.25">
      <c r="A1829" s="18"/>
      <c r="B1829" s="18"/>
      <c r="D1829" s="31"/>
    </row>
    <row r="1830" spans="1:4" s="4" customFormat="1" x14ac:dyDescent="0.25">
      <c r="A1830" s="18"/>
      <c r="B1830" s="18"/>
      <c r="D1830" s="31"/>
    </row>
    <row r="1831" spans="1:4" s="4" customFormat="1" x14ac:dyDescent="0.25">
      <c r="A1831" s="18"/>
      <c r="B1831" s="18"/>
      <c r="D1831" s="31"/>
    </row>
    <row r="1832" spans="1:4" s="4" customFormat="1" x14ac:dyDescent="0.25">
      <c r="A1832" s="18"/>
      <c r="B1832" s="18"/>
      <c r="D1832" s="31"/>
    </row>
    <row r="1833" spans="1:4" s="4" customFormat="1" x14ac:dyDescent="0.25">
      <c r="A1833" s="18"/>
      <c r="B1833" s="18"/>
      <c r="D1833" s="31"/>
    </row>
    <row r="1834" spans="1:4" s="4" customFormat="1" x14ac:dyDescent="0.25">
      <c r="A1834" s="18"/>
      <c r="B1834" s="18"/>
      <c r="D1834" s="31"/>
    </row>
    <row r="1835" spans="1:4" s="4" customFormat="1" x14ac:dyDescent="0.25">
      <c r="A1835" s="18"/>
      <c r="B1835" s="18"/>
      <c r="D1835" s="31"/>
    </row>
    <row r="1836" spans="1:4" s="4" customFormat="1" x14ac:dyDescent="0.25">
      <c r="A1836" s="18"/>
      <c r="B1836" s="18"/>
      <c r="D1836" s="31"/>
    </row>
    <row r="1837" spans="1:4" s="4" customFormat="1" x14ac:dyDescent="0.25">
      <c r="A1837" s="18"/>
      <c r="B1837" s="18"/>
      <c r="D1837" s="31"/>
    </row>
    <row r="1838" spans="1:4" s="4" customFormat="1" x14ac:dyDescent="0.25">
      <c r="A1838" s="18"/>
      <c r="B1838" s="18"/>
      <c r="D1838" s="31"/>
    </row>
    <row r="1839" spans="1:4" s="4" customFormat="1" x14ac:dyDescent="0.25">
      <c r="A1839" s="18"/>
      <c r="B1839" s="18"/>
      <c r="D1839" s="31"/>
    </row>
    <row r="1840" spans="1:4" s="4" customFormat="1" x14ac:dyDescent="0.25">
      <c r="A1840" s="18"/>
      <c r="B1840" s="18"/>
      <c r="D1840" s="31"/>
    </row>
    <row r="1841" spans="1:4" s="4" customFormat="1" x14ac:dyDescent="0.25">
      <c r="A1841" s="18"/>
      <c r="B1841" s="18"/>
      <c r="D1841" s="31"/>
    </row>
    <row r="1842" spans="1:4" s="4" customFormat="1" x14ac:dyDescent="0.25">
      <c r="A1842" s="18"/>
      <c r="B1842" s="18"/>
      <c r="D1842" s="31"/>
    </row>
    <row r="1843" spans="1:4" s="4" customFormat="1" x14ac:dyDescent="0.25">
      <c r="A1843" s="18"/>
      <c r="B1843" s="18"/>
      <c r="D1843" s="31"/>
    </row>
    <row r="1844" spans="1:4" s="4" customFormat="1" x14ac:dyDescent="0.25">
      <c r="A1844" s="18"/>
      <c r="B1844" s="18"/>
      <c r="D1844" s="31"/>
    </row>
    <row r="1845" spans="1:4" s="4" customFormat="1" x14ac:dyDescent="0.25">
      <c r="A1845" s="18"/>
      <c r="B1845" s="18"/>
      <c r="D1845" s="31"/>
    </row>
    <row r="1846" spans="1:4" s="4" customFormat="1" x14ac:dyDescent="0.25">
      <c r="A1846" s="18"/>
      <c r="B1846" s="18"/>
      <c r="D1846" s="31"/>
    </row>
    <row r="1847" spans="1:4" s="4" customFormat="1" x14ac:dyDescent="0.25">
      <c r="A1847" s="18"/>
      <c r="B1847" s="18"/>
      <c r="D1847" s="31"/>
    </row>
    <row r="1848" spans="1:4" s="4" customFormat="1" x14ac:dyDescent="0.25">
      <c r="A1848" s="18"/>
      <c r="B1848" s="18"/>
      <c r="D1848" s="31"/>
    </row>
    <row r="1849" spans="1:4" s="4" customFormat="1" x14ac:dyDescent="0.25">
      <c r="A1849" s="18"/>
      <c r="B1849" s="18"/>
      <c r="D1849" s="31"/>
    </row>
    <row r="1850" spans="1:4" s="4" customFormat="1" x14ac:dyDescent="0.25">
      <c r="A1850" s="18"/>
      <c r="B1850" s="18"/>
      <c r="D1850" s="31"/>
    </row>
    <row r="1851" spans="1:4" s="4" customFormat="1" x14ac:dyDescent="0.25">
      <c r="A1851" s="18"/>
      <c r="B1851" s="18"/>
      <c r="D1851" s="31"/>
    </row>
    <row r="1852" spans="1:4" s="4" customFormat="1" x14ac:dyDescent="0.25">
      <c r="A1852" s="18"/>
      <c r="B1852" s="18"/>
      <c r="D1852" s="31"/>
    </row>
    <row r="1853" spans="1:4" s="4" customFormat="1" x14ac:dyDescent="0.25">
      <c r="A1853" s="18"/>
      <c r="B1853" s="18"/>
      <c r="D1853" s="31"/>
    </row>
    <row r="1854" spans="1:4" s="4" customFormat="1" x14ac:dyDescent="0.25">
      <c r="A1854" s="18"/>
      <c r="B1854" s="18"/>
      <c r="D1854" s="31"/>
    </row>
    <row r="1855" spans="1:4" s="4" customFormat="1" x14ac:dyDescent="0.25">
      <c r="A1855" s="18"/>
      <c r="B1855" s="18"/>
      <c r="D1855" s="31"/>
    </row>
    <row r="1856" spans="1:4" s="4" customFormat="1" x14ac:dyDescent="0.25">
      <c r="A1856" s="18"/>
      <c r="B1856" s="18"/>
      <c r="D1856" s="31"/>
    </row>
    <row r="1857" spans="1:4" s="4" customFormat="1" x14ac:dyDescent="0.25">
      <c r="A1857" s="18"/>
      <c r="B1857" s="18"/>
      <c r="D1857" s="31"/>
    </row>
    <row r="1858" spans="1:4" s="4" customFormat="1" x14ac:dyDescent="0.25">
      <c r="A1858" s="18"/>
      <c r="B1858" s="18"/>
      <c r="D1858" s="31"/>
    </row>
    <row r="1859" spans="1:4" s="4" customFormat="1" x14ac:dyDescent="0.25">
      <c r="A1859" s="18"/>
      <c r="B1859" s="18"/>
      <c r="D1859" s="31"/>
    </row>
    <row r="1860" spans="1:4" s="4" customFormat="1" x14ac:dyDescent="0.25">
      <c r="A1860" s="18"/>
      <c r="B1860" s="18"/>
      <c r="D1860" s="31"/>
    </row>
    <row r="1861" spans="1:4" s="4" customFormat="1" x14ac:dyDescent="0.25">
      <c r="A1861" s="18"/>
      <c r="B1861" s="18"/>
      <c r="D1861" s="31"/>
    </row>
    <row r="1862" spans="1:4" s="4" customFormat="1" x14ac:dyDescent="0.25">
      <c r="A1862" s="18"/>
      <c r="B1862" s="18"/>
      <c r="D1862" s="31"/>
    </row>
    <row r="1863" spans="1:4" s="4" customFormat="1" x14ac:dyDescent="0.25">
      <c r="A1863" s="18"/>
      <c r="B1863" s="18"/>
      <c r="D1863" s="31"/>
    </row>
    <row r="1864" spans="1:4" s="4" customFormat="1" x14ac:dyDescent="0.25">
      <c r="A1864" s="18"/>
      <c r="B1864" s="18"/>
      <c r="D1864" s="31"/>
    </row>
    <row r="1865" spans="1:4" s="4" customFormat="1" x14ac:dyDescent="0.25">
      <c r="A1865" s="18"/>
      <c r="B1865" s="18"/>
      <c r="D1865" s="31"/>
    </row>
    <row r="1866" spans="1:4" s="4" customFormat="1" x14ac:dyDescent="0.25">
      <c r="A1866" s="18"/>
      <c r="B1866" s="18"/>
      <c r="D1866" s="31"/>
    </row>
    <row r="1867" spans="1:4" s="4" customFormat="1" x14ac:dyDescent="0.25">
      <c r="A1867" s="18"/>
      <c r="B1867" s="18"/>
      <c r="D1867" s="31"/>
    </row>
    <row r="1868" spans="1:4" s="4" customFormat="1" x14ac:dyDescent="0.25">
      <c r="A1868" s="18"/>
      <c r="B1868" s="18"/>
      <c r="D1868" s="31"/>
    </row>
    <row r="1869" spans="1:4" s="4" customFormat="1" x14ac:dyDescent="0.25">
      <c r="A1869" s="18"/>
      <c r="B1869" s="18"/>
      <c r="D1869" s="31"/>
    </row>
    <row r="1870" spans="1:4" s="4" customFormat="1" x14ac:dyDescent="0.25">
      <c r="A1870" s="18"/>
      <c r="B1870" s="18"/>
      <c r="D1870" s="31"/>
    </row>
    <row r="1871" spans="1:4" s="4" customFormat="1" x14ac:dyDescent="0.25">
      <c r="A1871" s="18"/>
      <c r="B1871" s="18"/>
      <c r="D1871" s="31"/>
    </row>
    <row r="1872" spans="1:4" s="4" customFormat="1" x14ac:dyDescent="0.25">
      <c r="A1872" s="18"/>
      <c r="B1872" s="18"/>
      <c r="D1872" s="31"/>
    </row>
    <row r="1873" spans="1:4" s="4" customFormat="1" x14ac:dyDescent="0.25">
      <c r="A1873" s="18"/>
      <c r="B1873" s="18"/>
      <c r="D1873" s="31"/>
    </row>
    <row r="1874" spans="1:4" s="4" customFormat="1" x14ac:dyDescent="0.25">
      <c r="A1874" s="18"/>
      <c r="B1874" s="18"/>
      <c r="D1874" s="31"/>
    </row>
    <row r="1875" spans="1:4" s="4" customFormat="1" x14ac:dyDescent="0.25">
      <c r="A1875" s="18"/>
      <c r="B1875" s="18"/>
      <c r="D1875" s="31"/>
    </row>
    <row r="1876" spans="1:4" s="4" customFormat="1" x14ac:dyDescent="0.25">
      <c r="A1876" s="18"/>
      <c r="B1876" s="18"/>
      <c r="D1876" s="31"/>
    </row>
    <row r="1877" spans="1:4" s="4" customFormat="1" x14ac:dyDescent="0.25">
      <c r="A1877" s="18"/>
      <c r="B1877" s="18"/>
      <c r="D1877" s="31"/>
    </row>
    <row r="1878" spans="1:4" s="4" customFormat="1" x14ac:dyDescent="0.25">
      <c r="A1878" s="18"/>
      <c r="B1878" s="18"/>
      <c r="D1878" s="31"/>
    </row>
    <row r="1879" spans="1:4" s="4" customFormat="1" x14ac:dyDescent="0.25">
      <c r="A1879" s="18"/>
      <c r="B1879" s="18"/>
      <c r="D1879" s="31"/>
    </row>
    <row r="1880" spans="1:4" s="4" customFormat="1" x14ac:dyDescent="0.25">
      <c r="A1880" s="18"/>
      <c r="B1880" s="18"/>
      <c r="D1880" s="31"/>
    </row>
    <row r="1881" spans="1:4" s="4" customFormat="1" x14ac:dyDescent="0.25">
      <c r="A1881" s="18"/>
      <c r="B1881" s="18"/>
      <c r="D1881" s="31"/>
    </row>
    <row r="1882" spans="1:4" s="4" customFormat="1" x14ac:dyDescent="0.25">
      <c r="A1882" s="18"/>
      <c r="B1882" s="18"/>
      <c r="D1882" s="31"/>
    </row>
    <row r="1883" spans="1:4" s="4" customFormat="1" x14ac:dyDescent="0.25">
      <c r="A1883" s="18"/>
      <c r="B1883" s="18"/>
      <c r="D1883" s="31"/>
    </row>
    <row r="1884" spans="1:4" s="4" customFormat="1" x14ac:dyDescent="0.25">
      <c r="A1884" s="18"/>
      <c r="B1884" s="18"/>
      <c r="D1884" s="31"/>
    </row>
    <row r="1885" spans="1:4" s="4" customFormat="1" x14ac:dyDescent="0.25">
      <c r="A1885" s="18"/>
      <c r="B1885" s="18"/>
      <c r="D1885" s="31"/>
    </row>
    <row r="1886" spans="1:4" s="4" customFormat="1" x14ac:dyDescent="0.25">
      <c r="A1886" s="18"/>
      <c r="B1886" s="18"/>
      <c r="D1886" s="31"/>
    </row>
    <row r="1887" spans="1:4" s="4" customFormat="1" x14ac:dyDescent="0.25">
      <c r="A1887" s="18"/>
      <c r="B1887" s="18"/>
      <c r="D1887" s="31"/>
    </row>
    <row r="1888" spans="1:4" s="4" customFormat="1" x14ac:dyDescent="0.25">
      <c r="A1888" s="18"/>
      <c r="B1888" s="18"/>
      <c r="D1888" s="31"/>
    </row>
    <row r="1889" spans="1:4" s="4" customFormat="1" x14ac:dyDescent="0.25">
      <c r="A1889" s="18"/>
      <c r="B1889" s="18"/>
      <c r="D1889" s="31"/>
    </row>
    <row r="1890" spans="1:4" s="4" customFormat="1" x14ac:dyDescent="0.25">
      <c r="A1890" s="18"/>
      <c r="B1890" s="18"/>
      <c r="D1890" s="31"/>
    </row>
    <row r="1891" spans="1:4" s="4" customFormat="1" x14ac:dyDescent="0.25">
      <c r="A1891" s="18"/>
      <c r="B1891" s="18"/>
      <c r="D1891" s="31"/>
    </row>
    <row r="1892" spans="1:4" s="4" customFormat="1" x14ac:dyDescent="0.25">
      <c r="A1892" s="18"/>
      <c r="B1892" s="18"/>
      <c r="D1892" s="31"/>
    </row>
    <row r="1893" spans="1:4" s="4" customFormat="1" x14ac:dyDescent="0.25">
      <c r="A1893" s="18"/>
      <c r="B1893" s="18"/>
      <c r="D1893" s="31"/>
    </row>
    <row r="1894" spans="1:4" s="4" customFormat="1" x14ac:dyDescent="0.25">
      <c r="A1894" s="18"/>
      <c r="B1894" s="18"/>
      <c r="D1894" s="31"/>
    </row>
    <row r="1895" spans="1:4" s="4" customFormat="1" x14ac:dyDescent="0.25">
      <c r="A1895" s="18"/>
      <c r="B1895" s="18"/>
      <c r="D1895" s="31"/>
    </row>
    <row r="1896" spans="1:4" s="4" customFormat="1" x14ac:dyDescent="0.25">
      <c r="A1896" s="18"/>
      <c r="B1896" s="18"/>
      <c r="D1896" s="31"/>
    </row>
    <row r="1897" spans="1:4" s="4" customFormat="1" x14ac:dyDescent="0.25">
      <c r="A1897" s="18"/>
      <c r="B1897" s="18"/>
      <c r="D1897" s="31"/>
    </row>
    <row r="1898" spans="1:4" s="4" customFormat="1" x14ac:dyDescent="0.25">
      <c r="A1898" s="18"/>
      <c r="B1898" s="18"/>
      <c r="D1898" s="31"/>
    </row>
    <row r="1899" spans="1:4" s="4" customFormat="1" x14ac:dyDescent="0.25">
      <c r="A1899" s="18"/>
      <c r="B1899" s="18"/>
      <c r="D1899" s="31"/>
    </row>
    <row r="1900" spans="1:4" s="4" customFormat="1" x14ac:dyDescent="0.25">
      <c r="A1900" s="18"/>
      <c r="B1900" s="18"/>
      <c r="D1900" s="31"/>
    </row>
    <row r="1901" spans="1:4" s="4" customFormat="1" x14ac:dyDescent="0.25">
      <c r="A1901" s="18"/>
      <c r="B1901" s="18"/>
      <c r="D1901" s="31"/>
    </row>
    <row r="1902" spans="1:4" s="4" customFormat="1" x14ac:dyDescent="0.25">
      <c r="A1902" s="18"/>
      <c r="B1902" s="18"/>
      <c r="D1902" s="31"/>
    </row>
    <row r="1903" spans="1:4" s="4" customFormat="1" x14ac:dyDescent="0.25">
      <c r="A1903" s="18"/>
      <c r="B1903" s="18"/>
      <c r="D1903" s="31"/>
    </row>
    <row r="1904" spans="1:4" s="4" customFormat="1" x14ac:dyDescent="0.25">
      <c r="A1904" s="18"/>
      <c r="B1904" s="18"/>
      <c r="D1904" s="31"/>
    </row>
    <row r="1905" spans="1:4" s="4" customFormat="1" x14ac:dyDescent="0.25">
      <c r="A1905" s="18"/>
      <c r="B1905" s="18"/>
      <c r="D1905" s="31"/>
    </row>
    <row r="1906" spans="1:4" s="4" customFormat="1" x14ac:dyDescent="0.25">
      <c r="A1906" s="18"/>
      <c r="B1906" s="18"/>
      <c r="D1906" s="31"/>
    </row>
    <row r="1907" spans="1:4" s="4" customFormat="1" x14ac:dyDescent="0.25">
      <c r="A1907" s="18"/>
      <c r="B1907" s="18"/>
      <c r="D1907" s="31"/>
    </row>
    <row r="1908" spans="1:4" s="4" customFormat="1" x14ac:dyDescent="0.25">
      <c r="A1908" s="18"/>
      <c r="B1908" s="18"/>
      <c r="D1908" s="31"/>
    </row>
    <row r="1909" spans="1:4" s="4" customFormat="1" x14ac:dyDescent="0.25">
      <c r="A1909" s="18"/>
      <c r="B1909" s="18"/>
      <c r="D1909" s="31"/>
    </row>
    <row r="1910" spans="1:4" s="4" customFormat="1" x14ac:dyDescent="0.25">
      <c r="A1910" s="18"/>
      <c r="B1910" s="18"/>
      <c r="D1910" s="31"/>
    </row>
    <row r="1911" spans="1:4" s="4" customFormat="1" x14ac:dyDescent="0.25">
      <c r="A1911" s="18"/>
      <c r="B1911" s="18"/>
      <c r="D1911" s="31"/>
    </row>
    <row r="1912" spans="1:4" s="4" customFormat="1" x14ac:dyDescent="0.25">
      <c r="A1912" s="18"/>
      <c r="B1912" s="18"/>
      <c r="D1912" s="31"/>
    </row>
    <row r="1913" spans="1:4" s="4" customFormat="1" x14ac:dyDescent="0.25">
      <c r="A1913" s="18"/>
      <c r="B1913" s="18"/>
      <c r="D1913" s="31"/>
    </row>
    <row r="1914" spans="1:4" s="4" customFormat="1" x14ac:dyDescent="0.25">
      <c r="A1914" s="18"/>
      <c r="B1914" s="18"/>
      <c r="D1914" s="31"/>
    </row>
    <row r="1915" spans="1:4" s="4" customFormat="1" x14ac:dyDescent="0.25">
      <c r="A1915" s="18"/>
      <c r="B1915" s="18"/>
      <c r="D1915" s="31"/>
    </row>
    <row r="1916" spans="1:4" s="4" customFormat="1" x14ac:dyDescent="0.25">
      <c r="A1916" s="18"/>
      <c r="B1916" s="18"/>
      <c r="D1916" s="31"/>
    </row>
    <row r="1917" spans="1:4" s="4" customFormat="1" x14ac:dyDescent="0.25">
      <c r="A1917" s="18"/>
      <c r="B1917" s="18"/>
      <c r="D1917" s="31"/>
    </row>
    <row r="1918" spans="1:4" s="4" customFormat="1" x14ac:dyDescent="0.25">
      <c r="A1918" s="18"/>
      <c r="B1918" s="18"/>
      <c r="D1918" s="31"/>
    </row>
    <row r="1919" spans="1:4" s="4" customFormat="1" x14ac:dyDescent="0.25">
      <c r="A1919" s="18"/>
      <c r="B1919" s="18"/>
      <c r="D1919" s="31"/>
    </row>
    <row r="1920" spans="1:4" s="4" customFormat="1" x14ac:dyDescent="0.25">
      <c r="A1920" s="18"/>
      <c r="B1920" s="18"/>
      <c r="D1920" s="31"/>
    </row>
    <row r="1921" spans="1:4" s="4" customFormat="1" x14ac:dyDescent="0.25">
      <c r="A1921" s="18"/>
      <c r="B1921" s="18"/>
      <c r="D1921" s="31"/>
    </row>
    <row r="1922" spans="1:4" s="4" customFormat="1" x14ac:dyDescent="0.25">
      <c r="A1922" s="18"/>
      <c r="B1922" s="18"/>
      <c r="D1922" s="31"/>
    </row>
    <row r="1923" spans="1:4" s="4" customFormat="1" x14ac:dyDescent="0.25">
      <c r="A1923" s="18"/>
      <c r="B1923" s="18"/>
      <c r="D1923" s="31"/>
    </row>
    <row r="1924" spans="1:4" s="4" customFormat="1" x14ac:dyDescent="0.25">
      <c r="A1924" s="18"/>
      <c r="B1924" s="18"/>
      <c r="D1924" s="31"/>
    </row>
    <row r="1925" spans="1:4" s="4" customFormat="1" x14ac:dyDescent="0.25">
      <c r="A1925" s="18"/>
      <c r="B1925" s="18"/>
      <c r="D1925" s="31"/>
    </row>
    <row r="1926" spans="1:4" s="4" customFormat="1" x14ac:dyDescent="0.25">
      <c r="A1926" s="18"/>
      <c r="B1926" s="18"/>
      <c r="D1926" s="31"/>
    </row>
    <row r="1927" spans="1:4" s="4" customFormat="1" x14ac:dyDescent="0.25">
      <c r="A1927" s="18"/>
      <c r="B1927" s="18"/>
      <c r="D1927" s="31"/>
    </row>
    <row r="1928" spans="1:4" s="4" customFormat="1" x14ac:dyDescent="0.25">
      <c r="A1928" s="18"/>
      <c r="B1928" s="18"/>
      <c r="D1928" s="31"/>
    </row>
    <row r="1929" spans="1:4" s="4" customFormat="1" x14ac:dyDescent="0.25">
      <c r="A1929" s="18"/>
      <c r="B1929" s="18"/>
      <c r="D1929" s="31"/>
    </row>
    <row r="1930" spans="1:4" s="4" customFormat="1" x14ac:dyDescent="0.25">
      <c r="A1930" s="18"/>
      <c r="B1930" s="18"/>
      <c r="D1930" s="31"/>
    </row>
    <row r="1931" spans="1:4" s="4" customFormat="1" x14ac:dyDescent="0.25">
      <c r="A1931" s="18"/>
      <c r="B1931" s="18"/>
      <c r="D1931" s="31"/>
    </row>
    <row r="1932" spans="1:4" s="4" customFormat="1" x14ac:dyDescent="0.25">
      <c r="A1932" s="18"/>
      <c r="B1932" s="18"/>
      <c r="D1932" s="31"/>
    </row>
    <row r="1933" spans="1:4" s="4" customFormat="1" x14ac:dyDescent="0.25">
      <c r="A1933" s="18"/>
      <c r="B1933" s="18"/>
      <c r="D1933" s="31"/>
    </row>
    <row r="1934" spans="1:4" s="4" customFormat="1" x14ac:dyDescent="0.25">
      <c r="A1934" s="18"/>
      <c r="B1934" s="18"/>
      <c r="D1934" s="31"/>
    </row>
    <row r="1935" spans="1:4" s="4" customFormat="1" x14ac:dyDescent="0.25">
      <c r="A1935" s="18"/>
      <c r="B1935" s="18"/>
      <c r="D1935" s="31"/>
    </row>
    <row r="1936" spans="1:4" s="4" customFormat="1" x14ac:dyDescent="0.25">
      <c r="A1936" s="18"/>
      <c r="B1936" s="18"/>
      <c r="D1936" s="31"/>
    </row>
    <row r="1937" spans="1:4" s="4" customFormat="1" x14ac:dyDescent="0.25">
      <c r="A1937" s="18"/>
      <c r="B1937" s="18"/>
      <c r="D1937" s="31"/>
    </row>
    <row r="1938" spans="1:4" s="4" customFormat="1" x14ac:dyDescent="0.25">
      <c r="A1938" s="18"/>
      <c r="B1938" s="18"/>
      <c r="D1938" s="31"/>
    </row>
    <row r="1939" spans="1:4" s="4" customFormat="1" x14ac:dyDescent="0.25">
      <c r="A1939" s="18"/>
      <c r="B1939" s="18"/>
      <c r="D1939" s="31"/>
    </row>
    <row r="1940" spans="1:4" s="4" customFormat="1" x14ac:dyDescent="0.25">
      <c r="A1940" s="18"/>
      <c r="B1940" s="18"/>
      <c r="D1940" s="31"/>
    </row>
    <row r="1941" spans="1:4" s="4" customFormat="1" x14ac:dyDescent="0.25">
      <c r="A1941" s="18"/>
      <c r="B1941" s="18"/>
      <c r="D1941" s="31"/>
    </row>
    <row r="1942" spans="1:4" s="4" customFormat="1" x14ac:dyDescent="0.25">
      <c r="A1942" s="18"/>
      <c r="B1942" s="18"/>
      <c r="D1942" s="31"/>
    </row>
    <row r="1943" spans="1:4" s="4" customFormat="1" x14ac:dyDescent="0.25">
      <c r="A1943" s="18"/>
      <c r="B1943" s="18"/>
      <c r="D1943" s="31"/>
    </row>
    <row r="1944" spans="1:4" s="4" customFormat="1" x14ac:dyDescent="0.25">
      <c r="A1944" s="18"/>
      <c r="B1944" s="18"/>
      <c r="D1944" s="31"/>
    </row>
    <row r="1945" spans="1:4" s="4" customFormat="1" x14ac:dyDescent="0.25">
      <c r="A1945" s="18"/>
      <c r="B1945" s="18"/>
      <c r="D1945" s="31"/>
    </row>
    <row r="1946" spans="1:4" s="4" customFormat="1" x14ac:dyDescent="0.25">
      <c r="A1946" s="18"/>
      <c r="B1946" s="18"/>
      <c r="D1946" s="31"/>
    </row>
    <row r="1947" spans="1:4" s="4" customFormat="1" x14ac:dyDescent="0.25">
      <c r="A1947" s="18"/>
      <c r="B1947" s="18"/>
      <c r="D1947" s="31"/>
    </row>
    <row r="1948" spans="1:4" s="4" customFormat="1" x14ac:dyDescent="0.25">
      <c r="A1948" s="18"/>
      <c r="B1948" s="18"/>
      <c r="D1948" s="31"/>
    </row>
    <row r="1949" spans="1:4" s="4" customFormat="1" x14ac:dyDescent="0.25">
      <c r="A1949" s="18"/>
      <c r="B1949" s="18"/>
      <c r="D1949" s="31"/>
    </row>
    <row r="1950" spans="1:4" s="4" customFormat="1" x14ac:dyDescent="0.25">
      <c r="A1950" s="18"/>
      <c r="B1950" s="18"/>
      <c r="D1950" s="31"/>
    </row>
    <row r="1951" spans="1:4" s="4" customFormat="1" x14ac:dyDescent="0.25">
      <c r="A1951" s="18"/>
      <c r="B1951" s="18"/>
      <c r="D1951" s="31"/>
    </row>
    <row r="1952" spans="1:4" s="4" customFormat="1" x14ac:dyDescent="0.25">
      <c r="A1952" s="18"/>
      <c r="B1952" s="18"/>
      <c r="D1952" s="31"/>
    </row>
    <row r="1953" spans="1:4" s="4" customFormat="1" x14ac:dyDescent="0.25">
      <c r="A1953" s="18"/>
      <c r="B1953" s="18"/>
      <c r="D1953" s="31"/>
    </row>
    <row r="1954" spans="1:4" s="4" customFormat="1" x14ac:dyDescent="0.25">
      <c r="A1954" s="18"/>
      <c r="B1954" s="18"/>
      <c r="D1954" s="31"/>
    </row>
    <row r="1955" spans="1:4" s="4" customFormat="1" x14ac:dyDescent="0.25">
      <c r="A1955" s="18"/>
      <c r="B1955" s="18"/>
      <c r="D1955" s="31"/>
    </row>
    <row r="1956" spans="1:4" s="4" customFormat="1" x14ac:dyDescent="0.25">
      <c r="A1956" s="18"/>
      <c r="B1956" s="18"/>
      <c r="D1956" s="31"/>
    </row>
    <row r="1957" spans="1:4" s="4" customFormat="1" x14ac:dyDescent="0.25">
      <c r="A1957" s="18"/>
      <c r="B1957" s="18"/>
      <c r="D1957" s="31"/>
    </row>
    <row r="1958" spans="1:4" s="4" customFormat="1" x14ac:dyDescent="0.25">
      <c r="A1958" s="18"/>
      <c r="B1958" s="18"/>
      <c r="D1958" s="31"/>
    </row>
    <row r="1959" spans="1:4" s="4" customFormat="1" x14ac:dyDescent="0.25">
      <c r="A1959" s="18"/>
      <c r="B1959" s="18"/>
      <c r="D1959" s="31"/>
    </row>
    <row r="1960" spans="1:4" s="4" customFormat="1" x14ac:dyDescent="0.25">
      <c r="A1960" s="18"/>
      <c r="B1960" s="18"/>
      <c r="D1960" s="31"/>
    </row>
    <row r="1961" spans="1:4" s="4" customFormat="1" x14ac:dyDescent="0.25">
      <c r="A1961" s="18"/>
      <c r="B1961" s="18"/>
      <c r="D1961" s="31"/>
    </row>
    <row r="1962" spans="1:4" s="4" customFormat="1" x14ac:dyDescent="0.25">
      <c r="A1962" s="18"/>
      <c r="B1962" s="18"/>
      <c r="D1962" s="31"/>
    </row>
    <row r="1963" spans="1:4" s="4" customFormat="1" x14ac:dyDescent="0.25">
      <c r="A1963" s="18"/>
      <c r="B1963" s="18"/>
      <c r="D1963" s="31"/>
    </row>
    <row r="1964" spans="1:4" s="4" customFormat="1" x14ac:dyDescent="0.25">
      <c r="A1964" s="18"/>
      <c r="B1964" s="18"/>
      <c r="D1964" s="31"/>
    </row>
    <row r="1965" spans="1:4" s="4" customFormat="1" x14ac:dyDescent="0.25">
      <c r="A1965" s="18"/>
      <c r="B1965" s="18"/>
      <c r="D1965" s="31"/>
    </row>
    <row r="1966" spans="1:4" s="4" customFormat="1" x14ac:dyDescent="0.25">
      <c r="A1966" s="18"/>
      <c r="B1966" s="18"/>
      <c r="D1966" s="31"/>
    </row>
    <row r="1967" spans="1:4" s="4" customFormat="1" x14ac:dyDescent="0.25">
      <c r="A1967" s="18"/>
      <c r="B1967" s="18"/>
      <c r="D1967" s="31"/>
    </row>
    <row r="1968" spans="1:4" s="4" customFormat="1" x14ac:dyDescent="0.25">
      <c r="A1968" s="18"/>
      <c r="B1968" s="18"/>
      <c r="D1968" s="31"/>
    </row>
    <row r="1969" spans="1:4" s="4" customFormat="1" x14ac:dyDescent="0.25">
      <c r="A1969" s="18"/>
      <c r="B1969" s="18"/>
      <c r="D1969" s="31"/>
    </row>
    <row r="1970" spans="1:4" s="4" customFormat="1" x14ac:dyDescent="0.25">
      <c r="A1970" s="18"/>
      <c r="B1970" s="18"/>
      <c r="D1970" s="31"/>
    </row>
    <row r="1971" spans="1:4" s="4" customFormat="1" x14ac:dyDescent="0.25">
      <c r="A1971" s="18"/>
      <c r="B1971" s="18"/>
      <c r="D1971" s="31"/>
    </row>
    <row r="1972" spans="1:4" s="4" customFormat="1" x14ac:dyDescent="0.25">
      <c r="A1972" s="18"/>
      <c r="B1972" s="18"/>
      <c r="D1972" s="31"/>
    </row>
    <row r="1973" spans="1:4" s="4" customFormat="1" x14ac:dyDescent="0.25">
      <c r="A1973" s="18"/>
      <c r="B1973" s="18"/>
      <c r="D1973" s="31"/>
    </row>
    <row r="1974" spans="1:4" s="4" customFormat="1" x14ac:dyDescent="0.25">
      <c r="A1974" s="18"/>
      <c r="B1974" s="18"/>
      <c r="D1974" s="31"/>
    </row>
    <row r="1975" spans="1:4" s="4" customFormat="1" x14ac:dyDescent="0.25">
      <c r="A1975" s="18"/>
      <c r="B1975" s="18"/>
      <c r="D1975" s="31"/>
    </row>
    <row r="1976" spans="1:4" s="4" customFormat="1" x14ac:dyDescent="0.25">
      <c r="A1976" s="18"/>
      <c r="B1976" s="18"/>
      <c r="D1976" s="31"/>
    </row>
    <row r="1977" spans="1:4" s="4" customFormat="1" x14ac:dyDescent="0.25">
      <c r="A1977" s="18"/>
      <c r="B1977" s="18"/>
      <c r="D1977" s="31"/>
    </row>
    <row r="1978" spans="1:4" s="4" customFormat="1" x14ac:dyDescent="0.25">
      <c r="A1978" s="18"/>
      <c r="B1978" s="18"/>
      <c r="D1978" s="31"/>
    </row>
    <row r="1979" spans="1:4" s="4" customFormat="1" x14ac:dyDescent="0.25">
      <c r="A1979" s="18"/>
      <c r="B1979" s="18"/>
      <c r="D1979" s="31"/>
    </row>
    <row r="1980" spans="1:4" s="4" customFormat="1" x14ac:dyDescent="0.25">
      <c r="A1980" s="18"/>
      <c r="B1980" s="18"/>
      <c r="D1980" s="31"/>
    </row>
    <row r="1981" spans="1:4" s="4" customFormat="1" x14ac:dyDescent="0.25">
      <c r="A1981" s="18"/>
      <c r="B1981" s="18"/>
      <c r="D1981" s="31"/>
    </row>
    <row r="1982" spans="1:4" s="4" customFormat="1" x14ac:dyDescent="0.25">
      <c r="A1982" s="18"/>
      <c r="B1982" s="18"/>
      <c r="D1982" s="31"/>
    </row>
    <row r="1983" spans="1:4" s="4" customFormat="1" x14ac:dyDescent="0.25">
      <c r="A1983" s="18"/>
      <c r="B1983" s="18"/>
      <c r="D1983" s="31"/>
    </row>
    <row r="1984" spans="1:4" s="4" customFormat="1" x14ac:dyDescent="0.25">
      <c r="A1984" s="18"/>
      <c r="B1984" s="18"/>
      <c r="D1984" s="31"/>
    </row>
    <row r="1985" spans="1:4" s="4" customFormat="1" x14ac:dyDescent="0.25">
      <c r="A1985" s="18"/>
      <c r="B1985" s="18"/>
      <c r="D1985" s="31"/>
    </row>
    <row r="1986" spans="1:4" s="4" customFormat="1" x14ac:dyDescent="0.25">
      <c r="A1986" s="18"/>
      <c r="B1986" s="18"/>
      <c r="D1986" s="31"/>
    </row>
    <row r="1987" spans="1:4" s="4" customFormat="1" x14ac:dyDescent="0.25">
      <c r="A1987" s="18"/>
      <c r="B1987" s="18"/>
      <c r="D1987" s="31"/>
    </row>
    <row r="1988" spans="1:4" s="4" customFormat="1" x14ac:dyDescent="0.25">
      <c r="A1988" s="18"/>
      <c r="B1988" s="18"/>
      <c r="D1988" s="31"/>
    </row>
    <row r="1989" spans="1:4" s="4" customFormat="1" x14ac:dyDescent="0.25">
      <c r="A1989" s="18"/>
      <c r="B1989" s="18"/>
      <c r="D1989" s="31"/>
    </row>
    <row r="1990" spans="1:4" s="4" customFormat="1" x14ac:dyDescent="0.25">
      <c r="A1990" s="18"/>
      <c r="B1990" s="18"/>
      <c r="D1990" s="31"/>
    </row>
    <row r="1991" spans="1:4" s="4" customFormat="1" x14ac:dyDescent="0.25">
      <c r="A1991" s="18"/>
      <c r="B1991" s="18"/>
      <c r="D1991" s="31"/>
    </row>
    <row r="1992" spans="1:4" s="4" customFormat="1" x14ac:dyDescent="0.25">
      <c r="A1992" s="18"/>
      <c r="B1992" s="18"/>
      <c r="D1992" s="31"/>
    </row>
    <row r="1993" spans="1:4" s="4" customFormat="1" x14ac:dyDescent="0.25">
      <c r="A1993" s="18"/>
      <c r="B1993" s="18"/>
      <c r="D1993" s="31"/>
    </row>
    <row r="1994" spans="1:4" s="4" customFormat="1" x14ac:dyDescent="0.25">
      <c r="A1994" s="18"/>
      <c r="B1994" s="18"/>
      <c r="D1994" s="31"/>
    </row>
    <row r="1995" spans="1:4" s="4" customFormat="1" x14ac:dyDescent="0.25">
      <c r="A1995" s="18"/>
      <c r="B1995" s="18"/>
      <c r="D1995" s="31"/>
    </row>
    <row r="1996" spans="1:4" s="4" customFormat="1" x14ac:dyDescent="0.25">
      <c r="A1996" s="18"/>
      <c r="B1996" s="18"/>
      <c r="D1996" s="31"/>
    </row>
    <row r="1997" spans="1:4" s="4" customFormat="1" x14ac:dyDescent="0.25">
      <c r="A1997" s="18"/>
      <c r="B1997" s="18"/>
      <c r="D1997" s="31"/>
    </row>
    <row r="1998" spans="1:4" s="4" customFormat="1" x14ac:dyDescent="0.25">
      <c r="A1998" s="18"/>
      <c r="B1998" s="18"/>
      <c r="D1998" s="31"/>
    </row>
    <row r="1999" spans="1:4" s="4" customFormat="1" x14ac:dyDescent="0.25">
      <c r="A1999" s="18"/>
      <c r="B1999" s="18"/>
      <c r="D1999" s="31"/>
    </row>
    <row r="2000" spans="1:4" s="4" customFormat="1" x14ac:dyDescent="0.25">
      <c r="A2000" s="18"/>
      <c r="B2000" s="18"/>
      <c r="D2000" s="31"/>
    </row>
    <row r="2001" spans="1:4" s="4" customFormat="1" x14ac:dyDescent="0.25">
      <c r="A2001" s="18"/>
      <c r="B2001" s="18"/>
      <c r="D2001" s="31"/>
    </row>
    <row r="2002" spans="1:4" s="4" customFormat="1" x14ac:dyDescent="0.25">
      <c r="A2002" s="18"/>
      <c r="B2002" s="18"/>
      <c r="D2002" s="31"/>
    </row>
    <row r="2003" spans="1:4" s="4" customFormat="1" x14ac:dyDescent="0.25">
      <c r="A2003" s="18"/>
      <c r="B2003" s="18"/>
      <c r="D2003" s="31"/>
    </row>
    <row r="2004" spans="1:4" s="4" customFormat="1" x14ac:dyDescent="0.25">
      <c r="A2004" s="18"/>
      <c r="B2004" s="18"/>
      <c r="D2004" s="31"/>
    </row>
    <row r="2005" spans="1:4" s="4" customFormat="1" x14ac:dyDescent="0.25">
      <c r="A2005" s="18"/>
      <c r="B2005" s="18"/>
      <c r="D2005" s="31"/>
    </row>
    <row r="2006" spans="1:4" s="4" customFormat="1" x14ac:dyDescent="0.25">
      <c r="A2006" s="18"/>
      <c r="B2006" s="18"/>
      <c r="D2006" s="31"/>
    </row>
    <row r="2007" spans="1:4" s="4" customFormat="1" x14ac:dyDescent="0.25">
      <c r="A2007" s="18"/>
      <c r="B2007" s="18"/>
      <c r="D2007" s="31"/>
    </row>
    <row r="2008" spans="1:4" s="4" customFormat="1" x14ac:dyDescent="0.25">
      <c r="A2008" s="18"/>
      <c r="B2008" s="18"/>
      <c r="D2008" s="31"/>
    </row>
    <row r="2009" spans="1:4" s="4" customFormat="1" x14ac:dyDescent="0.25">
      <c r="A2009" s="18"/>
      <c r="B2009" s="18"/>
      <c r="D2009" s="31"/>
    </row>
    <row r="2010" spans="1:4" s="4" customFormat="1" x14ac:dyDescent="0.25">
      <c r="A2010" s="18"/>
      <c r="B2010" s="18"/>
      <c r="D2010" s="31"/>
    </row>
    <row r="2011" spans="1:4" s="4" customFormat="1" x14ac:dyDescent="0.25">
      <c r="A2011" s="18"/>
      <c r="B2011" s="18"/>
      <c r="D2011" s="31"/>
    </row>
    <row r="2012" spans="1:4" s="4" customFormat="1" x14ac:dyDescent="0.25">
      <c r="A2012" s="18"/>
      <c r="B2012" s="18"/>
      <c r="D2012" s="31"/>
    </row>
    <row r="2013" spans="1:4" s="4" customFormat="1" x14ac:dyDescent="0.25">
      <c r="A2013" s="18"/>
      <c r="B2013" s="18"/>
      <c r="D2013" s="31"/>
    </row>
    <row r="2014" spans="1:4" s="4" customFormat="1" x14ac:dyDescent="0.25">
      <c r="A2014" s="18"/>
      <c r="B2014" s="18"/>
      <c r="D2014" s="31"/>
    </row>
    <row r="2015" spans="1:4" s="4" customFormat="1" x14ac:dyDescent="0.25">
      <c r="A2015" s="18"/>
      <c r="B2015" s="18"/>
      <c r="D2015" s="31"/>
    </row>
    <row r="2016" spans="1:4" s="4" customFormat="1" x14ac:dyDescent="0.25">
      <c r="A2016" s="18"/>
      <c r="B2016" s="18"/>
      <c r="D2016" s="31"/>
    </row>
    <row r="2017" spans="1:4" s="4" customFormat="1" x14ac:dyDescent="0.25">
      <c r="A2017" s="18"/>
      <c r="B2017" s="18"/>
      <c r="D2017" s="31"/>
    </row>
    <row r="2018" spans="1:4" s="4" customFormat="1" x14ac:dyDescent="0.25">
      <c r="A2018" s="18"/>
      <c r="B2018" s="18"/>
      <c r="D2018" s="31"/>
    </row>
    <row r="2019" spans="1:4" s="4" customFormat="1" x14ac:dyDescent="0.25">
      <c r="A2019" s="18"/>
      <c r="B2019" s="18"/>
      <c r="D2019" s="31"/>
    </row>
    <row r="2020" spans="1:4" s="4" customFormat="1" x14ac:dyDescent="0.25">
      <c r="A2020" s="18"/>
      <c r="B2020" s="18"/>
      <c r="D2020" s="31"/>
    </row>
    <row r="2021" spans="1:4" s="4" customFormat="1" x14ac:dyDescent="0.25">
      <c r="A2021" s="18"/>
      <c r="B2021" s="18"/>
      <c r="D2021" s="31"/>
    </row>
    <row r="2022" spans="1:4" s="4" customFormat="1" x14ac:dyDescent="0.25">
      <c r="A2022" s="18"/>
      <c r="B2022" s="18"/>
      <c r="D2022" s="31"/>
    </row>
    <row r="2023" spans="1:4" s="4" customFormat="1" x14ac:dyDescent="0.25">
      <c r="A2023" s="18"/>
      <c r="B2023" s="18"/>
      <c r="D2023" s="31"/>
    </row>
    <row r="2024" spans="1:4" s="4" customFormat="1" x14ac:dyDescent="0.25">
      <c r="A2024" s="18"/>
      <c r="B2024" s="18"/>
      <c r="D2024" s="31"/>
    </row>
    <row r="2025" spans="1:4" s="4" customFormat="1" x14ac:dyDescent="0.25">
      <c r="A2025" s="18"/>
      <c r="B2025" s="18"/>
      <c r="D2025" s="31"/>
    </row>
    <row r="2026" spans="1:4" s="4" customFormat="1" x14ac:dyDescent="0.25">
      <c r="A2026" s="18"/>
      <c r="B2026" s="18"/>
      <c r="D2026" s="31"/>
    </row>
    <row r="2027" spans="1:4" s="4" customFormat="1" x14ac:dyDescent="0.25">
      <c r="A2027" s="18"/>
      <c r="B2027" s="18"/>
      <c r="D2027" s="31"/>
    </row>
    <row r="2028" spans="1:4" s="4" customFormat="1" x14ac:dyDescent="0.25">
      <c r="A2028" s="18"/>
      <c r="B2028" s="18"/>
      <c r="D2028" s="31"/>
    </row>
    <row r="2029" spans="1:4" s="4" customFormat="1" x14ac:dyDescent="0.25">
      <c r="A2029" s="18"/>
      <c r="B2029" s="18"/>
      <c r="D2029" s="31"/>
    </row>
    <row r="2030" spans="1:4" s="4" customFormat="1" x14ac:dyDescent="0.25">
      <c r="A2030" s="18"/>
      <c r="B2030" s="18"/>
      <c r="D2030" s="31"/>
    </row>
    <row r="2031" spans="1:4" s="4" customFormat="1" x14ac:dyDescent="0.25">
      <c r="A2031" s="18"/>
      <c r="B2031" s="18"/>
      <c r="D2031" s="31"/>
    </row>
    <row r="2032" spans="1:4" s="4" customFormat="1" x14ac:dyDescent="0.25">
      <c r="A2032" s="18"/>
      <c r="B2032" s="18"/>
      <c r="D2032" s="31"/>
    </row>
    <row r="2033" spans="1:4" s="4" customFormat="1" x14ac:dyDescent="0.25">
      <c r="A2033" s="18"/>
      <c r="B2033" s="18"/>
      <c r="D2033" s="31"/>
    </row>
    <row r="2034" spans="1:4" s="4" customFormat="1" x14ac:dyDescent="0.25">
      <c r="A2034" s="18"/>
      <c r="B2034" s="18"/>
      <c r="D2034" s="31"/>
    </row>
    <row r="2035" spans="1:4" s="4" customFormat="1" x14ac:dyDescent="0.25">
      <c r="A2035" s="18"/>
      <c r="B2035" s="18"/>
      <c r="D2035" s="31"/>
    </row>
    <row r="2036" spans="1:4" s="4" customFormat="1" x14ac:dyDescent="0.25">
      <c r="A2036" s="18"/>
      <c r="B2036" s="18"/>
      <c r="D2036" s="31"/>
    </row>
    <row r="2037" spans="1:4" s="4" customFormat="1" x14ac:dyDescent="0.25">
      <c r="A2037" s="18"/>
      <c r="B2037" s="18"/>
      <c r="D2037" s="31"/>
    </row>
    <row r="2038" spans="1:4" x14ac:dyDescent="0.25">
      <c r="C2038" s="1"/>
    </row>
    <row r="2039" spans="1:4" x14ac:dyDescent="0.25">
      <c r="C2039" s="1"/>
    </row>
    <row r="2040" spans="1:4" x14ac:dyDescent="0.25">
      <c r="C2040" s="1"/>
    </row>
    <row r="2041" spans="1:4" x14ac:dyDescent="0.25">
      <c r="C2041" s="1"/>
    </row>
    <row r="2042" spans="1:4" x14ac:dyDescent="0.25">
      <c r="C2042" s="1"/>
    </row>
    <row r="2043" spans="1:4" x14ac:dyDescent="0.25">
      <c r="C2043" s="1"/>
    </row>
    <row r="2044" spans="1:4" x14ac:dyDescent="0.25">
      <c r="C2044" s="1"/>
    </row>
    <row r="2045" spans="1:4" x14ac:dyDescent="0.25">
      <c r="C2045" s="1"/>
    </row>
    <row r="2046" spans="1:4" x14ac:dyDescent="0.25">
      <c r="C2046" s="1"/>
    </row>
    <row r="2047" spans="1:4" x14ac:dyDescent="0.25">
      <c r="C2047" s="1"/>
    </row>
    <row r="2048" spans="1:4" x14ac:dyDescent="0.25">
      <c r="C2048" s="1"/>
    </row>
    <row r="2049" spans="3:3" x14ac:dyDescent="0.25">
      <c r="C2049" s="1"/>
    </row>
    <row r="2050" spans="3:3" x14ac:dyDescent="0.25">
      <c r="C2050" s="1"/>
    </row>
    <row r="2051" spans="3:3" x14ac:dyDescent="0.25">
      <c r="C2051" s="1"/>
    </row>
    <row r="2052" spans="3:3" x14ac:dyDescent="0.25">
      <c r="C2052" s="1"/>
    </row>
    <row r="2053" spans="3:3" x14ac:dyDescent="0.25">
      <c r="C2053" s="1"/>
    </row>
    <row r="2054" spans="3:3" x14ac:dyDescent="0.25">
      <c r="C2054" s="1"/>
    </row>
    <row r="2055" spans="3:3" x14ac:dyDescent="0.25">
      <c r="C2055" s="1"/>
    </row>
    <row r="2056" spans="3:3" x14ac:dyDescent="0.25">
      <c r="C2056" s="1"/>
    </row>
    <row r="2057" spans="3:3" x14ac:dyDescent="0.25">
      <c r="C2057" s="1"/>
    </row>
    <row r="2058" spans="3:3" x14ac:dyDescent="0.25">
      <c r="C2058" s="1"/>
    </row>
    <row r="2059" spans="3:3" x14ac:dyDescent="0.25">
      <c r="C2059" s="1"/>
    </row>
    <row r="2060" spans="3:3" x14ac:dyDescent="0.25">
      <c r="C2060" s="1"/>
    </row>
    <row r="2061" spans="3:3" x14ac:dyDescent="0.25">
      <c r="C2061" s="1"/>
    </row>
    <row r="2062" spans="3:3" x14ac:dyDescent="0.25">
      <c r="C2062" s="1"/>
    </row>
    <row r="2063" spans="3:3" x14ac:dyDescent="0.25">
      <c r="C2063" s="1"/>
    </row>
    <row r="2064" spans="3:3" x14ac:dyDescent="0.25">
      <c r="C2064" s="1"/>
    </row>
    <row r="2065" spans="3:3" x14ac:dyDescent="0.25">
      <c r="C2065" s="1"/>
    </row>
    <row r="2066" spans="3:3" x14ac:dyDescent="0.25">
      <c r="C2066" s="1"/>
    </row>
    <row r="2067" spans="3:3" x14ac:dyDescent="0.25">
      <c r="C2067" s="1"/>
    </row>
    <row r="2068" spans="3:3" x14ac:dyDescent="0.25">
      <c r="C2068" s="1"/>
    </row>
    <row r="2069" spans="3:3" x14ac:dyDescent="0.25">
      <c r="C2069" s="1"/>
    </row>
    <row r="2070" spans="3:3" x14ac:dyDescent="0.25">
      <c r="C2070" s="1"/>
    </row>
    <row r="2071" spans="3:3" x14ac:dyDescent="0.25">
      <c r="C2071" s="1"/>
    </row>
    <row r="2072" spans="3:3" x14ac:dyDescent="0.25">
      <c r="C2072" s="1"/>
    </row>
    <row r="2073" spans="3:3" x14ac:dyDescent="0.25">
      <c r="C2073" s="1"/>
    </row>
    <row r="2074" spans="3:3" x14ac:dyDescent="0.25">
      <c r="C2074" s="1"/>
    </row>
    <row r="2075" spans="3:3" x14ac:dyDescent="0.25">
      <c r="C2075" s="1"/>
    </row>
    <row r="2076" spans="3:3" x14ac:dyDescent="0.25">
      <c r="C2076" s="1"/>
    </row>
    <row r="2077" spans="3:3" x14ac:dyDescent="0.25">
      <c r="C2077" s="1"/>
    </row>
    <row r="2078" spans="3:3" x14ac:dyDescent="0.25">
      <c r="C2078" s="1"/>
    </row>
    <row r="2079" spans="3:3" x14ac:dyDescent="0.25">
      <c r="C2079" s="1"/>
    </row>
    <row r="2080" spans="3:3" x14ac:dyDescent="0.25">
      <c r="C2080" s="1"/>
    </row>
    <row r="2081" spans="3:3" x14ac:dyDescent="0.25">
      <c r="C2081" s="1"/>
    </row>
    <row r="2082" spans="3:3" x14ac:dyDescent="0.25">
      <c r="C2082" s="1"/>
    </row>
    <row r="2083" spans="3:3" x14ac:dyDescent="0.25">
      <c r="C2083" s="1"/>
    </row>
    <row r="2084" spans="3:3" x14ac:dyDescent="0.25">
      <c r="C2084" s="1"/>
    </row>
    <row r="2085" spans="3:3" x14ac:dyDescent="0.25">
      <c r="C2085" s="1"/>
    </row>
    <row r="2086" spans="3:3" x14ac:dyDescent="0.25">
      <c r="C2086" s="1"/>
    </row>
    <row r="2087" spans="3:3" x14ac:dyDescent="0.25">
      <c r="C2087" s="1"/>
    </row>
    <row r="2088" spans="3:3" x14ac:dyDescent="0.25">
      <c r="C2088" s="1"/>
    </row>
    <row r="2089" spans="3:3" x14ac:dyDescent="0.25">
      <c r="C2089" s="1"/>
    </row>
    <row r="2090" spans="3:3" x14ac:dyDescent="0.25">
      <c r="C2090" s="1"/>
    </row>
    <row r="2091" spans="3:3" x14ac:dyDescent="0.25">
      <c r="C2091" s="1"/>
    </row>
    <row r="2092" spans="3:3" x14ac:dyDescent="0.25">
      <c r="C2092" s="1"/>
    </row>
    <row r="2093" spans="3:3" x14ac:dyDescent="0.25">
      <c r="C2093" s="1"/>
    </row>
    <row r="2094" spans="3:3" x14ac:dyDescent="0.25">
      <c r="C2094" s="1"/>
    </row>
    <row r="2095" spans="3:3" x14ac:dyDescent="0.25">
      <c r="C2095" s="1"/>
    </row>
    <row r="2096" spans="3:3" x14ac:dyDescent="0.25">
      <c r="C2096" s="1"/>
    </row>
    <row r="2097" spans="3:3" x14ac:dyDescent="0.25">
      <c r="C2097" s="1"/>
    </row>
    <row r="2098" spans="3:3" x14ac:dyDescent="0.25">
      <c r="C2098" s="1"/>
    </row>
    <row r="2099" spans="3:3" x14ac:dyDescent="0.25">
      <c r="C2099" s="1"/>
    </row>
    <row r="2100" spans="3:3" x14ac:dyDescent="0.25">
      <c r="C2100" s="1"/>
    </row>
    <row r="2101" spans="3:3" x14ac:dyDescent="0.25">
      <c r="C2101" s="1"/>
    </row>
    <row r="2102" spans="3:3" x14ac:dyDescent="0.25">
      <c r="C2102" s="1"/>
    </row>
    <row r="2103" spans="3:3" x14ac:dyDescent="0.25">
      <c r="C2103" s="1"/>
    </row>
    <row r="2104" spans="3:3" x14ac:dyDescent="0.25">
      <c r="C2104" s="1"/>
    </row>
    <row r="2105" spans="3:3" x14ac:dyDescent="0.25">
      <c r="C2105" s="1"/>
    </row>
    <row r="2106" spans="3:3" x14ac:dyDescent="0.25">
      <c r="C2106" s="1"/>
    </row>
    <row r="2107" spans="3:3" x14ac:dyDescent="0.25">
      <c r="C2107" s="1"/>
    </row>
    <row r="2108" spans="3:3" x14ac:dyDescent="0.25">
      <c r="C2108" s="1"/>
    </row>
    <row r="2109" spans="3:3" x14ac:dyDescent="0.25">
      <c r="C2109" s="1"/>
    </row>
    <row r="2110" spans="3:3" x14ac:dyDescent="0.25">
      <c r="C2110" s="1"/>
    </row>
    <row r="2111" spans="3:3" x14ac:dyDescent="0.25">
      <c r="C2111" s="1"/>
    </row>
    <row r="2112" spans="3:3" x14ac:dyDescent="0.25">
      <c r="C2112" s="1"/>
    </row>
    <row r="2113" spans="3:3" x14ac:dyDescent="0.25">
      <c r="C2113" s="1"/>
    </row>
    <row r="2114" spans="3:3" x14ac:dyDescent="0.25">
      <c r="C2114" s="1"/>
    </row>
    <row r="2115" spans="3:3" x14ac:dyDescent="0.25">
      <c r="C2115" s="1"/>
    </row>
    <row r="2116" spans="3:3" x14ac:dyDescent="0.25">
      <c r="C2116" s="1"/>
    </row>
    <row r="2117" spans="3:3" x14ac:dyDescent="0.25">
      <c r="C2117" s="1"/>
    </row>
    <row r="2118" spans="3:3" x14ac:dyDescent="0.25">
      <c r="C2118" s="1"/>
    </row>
    <row r="2119" spans="3:3" x14ac:dyDescent="0.25">
      <c r="C2119" s="1"/>
    </row>
    <row r="2120" spans="3:3" x14ac:dyDescent="0.25">
      <c r="C2120" s="1"/>
    </row>
    <row r="2121" spans="3:3" x14ac:dyDescent="0.25">
      <c r="C2121" s="1"/>
    </row>
    <row r="2122" spans="3:3" x14ac:dyDescent="0.25">
      <c r="C2122" s="1"/>
    </row>
    <row r="2123" spans="3:3" x14ac:dyDescent="0.25">
      <c r="C2123" s="1"/>
    </row>
    <row r="2124" spans="3:3" x14ac:dyDescent="0.25">
      <c r="C2124" s="1"/>
    </row>
    <row r="2125" spans="3:3" x14ac:dyDescent="0.25">
      <c r="C2125" s="1"/>
    </row>
    <row r="2126" spans="3:3" x14ac:dyDescent="0.25">
      <c r="C2126" s="1"/>
    </row>
    <row r="2127" spans="3:3" x14ac:dyDescent="0.25">
      <c r="C2127" s="1"/>
    </row>
    <row r="2128" spans="3:3" x14ac:dyDescent="0.25">
      <c r="C2128" s="1"/>
    </row>
    <row r="2129" spans="3:3" x14ac:dyDescent="0.25">
      <c r="C2129" s="1"/>
    </row>
    <row r="2130" spans="3:3" x14ac:dyDescent="0.25">
      <c r="C2130" s="1"/>
    </row>
    <row r="2131" spans="3:3" x14ac:dyDescent="0.25">
      <c r="C2131" s="1"/>
    </row>
    <row r="2132" spans="3:3" x14ac:dyDescent="0.25">
      <c r="C2132" s="1"/>
    </row>
    <row r="2133" spans="3:3" x14ac:dyDescent="0.25">
      <c r="C2133" s="1"/>
    </row>
    <row r="2134" spans="3:3" x14ac:dyDescent="0.25">
      <c r="C2134" s="1"/>
    </row>
    <row r="2135" spans="3:3" x14ac:dyDescent="0.25">
      <c r="C2135" s="1"/>
    </row>
    <row r="2136" spans="3:3" x14ac:dyDescent="0.25">
      <c r="C2136" s="1"/>
    </row>
    <row r="2137" spans="3:3" x14ac:dyDescent="0.25">
      <c r="C2137" s="1"/>
    </row>
    <row r="2138" spans="3:3" x14ac:dyDescent="0.25">
      <c r="C2138" s="1"/>
    </row>
    <row r="2139" spans="3:3" x14ac:dyDescent="0.25">
      <c r="C2139" s="1"/>
    </row>
    <row r="2140" spans="3:3" x14ac:dyDescent="0.25">
      <c r="C2140" s="1"/>
    </row>
    <row r="2141" spans="3:3" x14ac:dyDescent="0.25">
      <c r="C2141" s="1"/>
    </row>
    <row r="2142" spans="3:3" x14ac:dyDescent="0.25">
      <c r="C2142" s="1"/>
    </row>
    <row r="2143" spans="3:3" x14ac:dyDescent="0.25">
      <c r="C2143" s="1"/>
    </row>
    <row r="2144" spans="3:3" x14ac:dyDescent="0.25">
      <c r="C2144" s="1"/>
    </row>
    <row r="2145" spans="3:3" x14ac:dyDescent="0.25">
      <c r="C2145" s="1"/>
    </row>
    <row r="2146" spans="3:3" x14ac:dyDescent="0.25">
      <c r="C2146" s="1"/>
    </row>
    <row r="2147" spans="3:3" x14ac:dyDescent="0.25">
      <c r="C2147" s="1"/>
    </row>
    <row r="2148" spans="3:3" x14ac:dyDescent="0.25">
      <c r="C2148" s="1"/>
    </row>
    <row r="2149" spans="3:3" x14ac:dyDescent="0.25">
      <c r="C2149" s="1"/>
    </row>
    <row r="2150" spans="3:3" x14ac:dyDescent="0.25">
      <c r="C2150" s="1"/>
    </row>
    <row r="2151" spans="3:3" x14ac:dyDescent="0.25">
      <c r="C2151" s="1"/>
    </row>
    <row r="2152" spans="3:3" x14ac:dyDescent="0.25">
      <c r="C2152" s="1"/>
    </row>
    <row r="2153" spans="3:3" x14ac:dyDescent="0.25">
      <c r="C2153" s="1"/>
    </row>
    <row r="2154" spans="3:3" x14ac:dyDescent="0.25">
      <c r="C2154" s="1"/>
    </row>
    <row r="2155" spans="3:3" x14ac:dyDescent="0.25">
      <c r="C2155" s="1"/>
    </row>
    <row r="2156" spans="3:3" x14ac:dyDescent="0.25">
      <c r="C2156" s="1"/>
    </row>
    <row r="2157" spans="3:3" x14ac:dyDescent="0.25">
      <c r="C2157" s="1"/>
    </row>
    <row r="2158" spans="3:3" x14ac:dyDescent="0.25">
      <c r="C2158" s="1"/>
    </row>
    <row r="2159" spans="3:3" x14ac:dyDescent="0.25">
      <c r="C2159" s="1"/>
    </row>
    <row r="2160" spans="3:3" x14ac:dyDescent="0.25">
      <c r="C2160" s="1"/>
    </row>
    <row r="2161" spans="3:3" x14ac:dyDescent="0.25">
      <c r="C2161" s="1"/>
    </row>
    <row r="2162" spans="3:3" x14ac:dyDescent="0.25">
      <c r="C2162" s="1"/>
    </row>
    <row r="2163" spans="3:3" x14ac:dyDescent="0.25">
      <c r="C2163" s="1"/>
    </row>
    <row r="2164" spans="3:3" x14ac:dyDescent="0.25">
      <c r="C2164" s="1"/>
    </row>
    <row r="2165" spans="3:3" x14ac:dyDescent="0.25">
      <c r="C2165" s="1"/>
    </row>
    <row r="2166" spans="3:3" x14ac:dyDescent="0.25">
      <c r="C2166" s="1"/>
    </row>
    <row r="2167" spans="3:3" x14ac:dyDescent="0.25">
      <c r="C2167" s="1"/>
    </row>
    <row r="2168" spans="3:3" x14ac:dyDescent="0.25">
      <c r="C2168" s="1"/>
    </row>
    <row r="2169" spans="3:3" x14ac:dyDescent="0.25">
      <c r="C2169" s="1"/>
    </row>
    <row r="2170" spans="3:3" x14ac:dyDescent="0.25">
      <c r="C2170" s="1"/>
    </row>
    <row r="2171" spans="3:3" x14ac:dyDescent="0.25">
      <c r="C2171" s="1"/>
    </row>
    <row r="2172" spans="3:3" x14ac:dyDescent="0.25">
      <c r="C2172" s="1"/>
    </row>
    <row r="2173" spans="3:3" x14ac:dyDescent="0.25">
      <c r="C2173" s="1"/>
    </row>
    <row r="2174" spans="3:3" x14ac:dyDescent="0.25">
      <c r="C2174" s="1"/>
    </row>
    <row r="2175" spans="3:3" x14ac:dyDescent="0.25">
      <c r="C2175" s="1"/>
    </row>
    <row r="2176" spans="3:3" x14ac:dyDescent="0.25">
      <c r="C2176" s="1"/>
    </row>
    <row r="2177" spans="3:3" x14ac:dyDescent="0.25">
      <c r="C2177" s="1"/>
    </row>
    <row r="2178" spans="3:3" x14ac:dyDescent="0.25">
      <c r="C2178" s="1"/>
    </row>
    <row r="2179" spans="3:3" x14ac:dyDescent="0.25">
      <c r="C2179" s="1"/>
    </row>
    <row r="2180" spans="3:3" x14ac:dyDescent="0.25">
      <c r="C2180" s="1"/>
    </row>
    <row r="2181" spans="3:3" x14ac:dyDescent="0.25">
      <c r="C2181" s="1"/>
    </row>
    <row r="2182" spans="3:3" x14ac:dyDescent="0.25">
      <c r="C2182" s="1"/>
    </row>
    <row r="2183" spans="3:3" x14ac:dyDescent="0.25">
      <c r="C2183" s="1"/>
    </row>
    <row r="2184" spans="3:3" x14ac:dyDescent="0.25">
      <c r="C2184" s="1"/>
    </row>
    <row r="2185" spans="3:3" x14ac:dyDescent="0.25">
      <c r="C2185" s="1"/>
    </row>
    <row r="2186" spans="3:3" x14ac:dyDescent="0.25">
      <c r="C2186" s="1"/>
    </row>
    <row r="2187" spans="3:3" x14ac:dyDescent="0.25">
      <c r="C2187" s="1"/>
    </row>
    <row r="2188" spans="3:3" x14ac:dyDescent="0.25">
      <c r="C2188" s="1"/>
    </row>
    <row r="2189" spans="3:3" x14ac:dyDescent="0.25">
      <c r="C2189" s="1"/>
    </row>
    <row r="2190" spans="3:3" x14ac:dyDescent="0.25">
      <c r="C2190" s="1"/>
    </row>
    <row r="2191" spans="3:3" x14ac:dyDescent="0.25">
      <c r="C2191" s="1"/>
    </row>
    <row r="2192" spans="3:3" x14ac:dyDescent="0.25">
      <c r="C2192" s="1"/>
    </row>
    <row r="2193" spans="3:3" x14ac:dyDescent="0.25">
      <c r="C2193" s="1"/>
    </row>
    <row r="2194" spans="3:3" x14ac:dyDescent="0.25">
      <c r="C2194" s="1"/>
    </row>
    <row r="2195" spans="3:3" x14ac:dyDescent="0.25">
      <c r="C2195" s="1"/>
    </row>
    <row r="2196" spans="3:3" x14ac:dyDescent="0.25">
      <c r="C2196" s="1"/>
    </row>
    <row r="2197" spans="3:3" x14ac:dyDescent="0.25">
      <c r="C2197" s="1"/>
    </row>
    <row r="2198" spans="3:3" x14ac:dyDescent="0.25">
      <c r="C2198" s="1"/>
    </row>
    <row r="2199" spans="3:3" x14ac:dyDescent="0.25">
      <c r="C2199" s="1"/>
    </row>
    <row r="2200" spans="3:3" x14ac:dyDescent="0.25">
      <c r="C2200" s="1"/>
    </row>
    <row r="2201" spans="3:3" x14ac:dyDescent="0.25">
      <c r="C2201" s="1"/>
    </row>
    <row r="2202" spans="3:3" x14ac:dyDescent="0.25">
      <c r="C2202" s="1"/>
    </row>
    <row r="2203" spans="3:3" x14ac:dyDescent="0.25">
      <c r="C2203" s="1"/>
    </row>
    <row r="2204" spans="3:3" x14ac:dyDescent="0.25">
      <c r="C2204" s="1"/>
    </row>
    <row r="2205" spans="3:3" x14ac:dyDescent="0.25">
      <c r="C2205" s="1"/>
    </row>
    <row r="2206" spans="3:3" x14ac:dyDescent="0.25">
      <c r="C2206" s="1"/>
    </row>
    <row r="2207" spans="3:3" x14ac:dyDescent="0.25">
      <c r="C2207" s="1"/>
    </row>
    <row r="2208" spans="3:3" x14ac:dyDescent="0.25">
      <c r="C2208" s="1"/>
    </row>
    <row r="2209" spans="3:3" x14ac:dyDescent="0.25">
      <c r="C2209" s="1"/>
    </row>
    <row r="2210" spans="3:3" x14ac:dyDescent="0.25">
      <c r="C2210" s="1"/>
    </row>
    <row r="2211" spans="3:3" x14ac:dyDescent="0.25">
      <c r="C2211" s="1"/>
    </row>
    <row r="2212" spans="3:3" x14ac:dyDescent="0.25">
      <c r="C2212" s="1"/>
    </row>
    <row r="2213" spans="3:3" x14ac:dyDescent="0.25">
      <c r="C2213" s="1"/>
    </row>
    <row r="2214" spans="3:3" x14ac:dyDescent="0.25">
      <c r="C2214" s="1"/>
    </row>
    <row r="2215" spans="3:3" x14ac:dyDescent="0.25">
      <c r="C2215" s="1"/>
    </row>
    <row r="2216" spans="3:3" x14ac:dyDescent="0.25">
      <c r="C2216" s="1"/>
    </row>
    <row r="2217" spans="3:3" x14ac:dyDescent="0.25">
      <c r="C2217" s="1"/>
    </row>
    <row r="2218" spans="3:3" x14ac:dyDescent="0.25">
      <c r="C2218" s="1"/>
    </row>
    <row r="2219" spans="3:3" x14ac:dyDescent="0.25">
      <c r="C2219" s="1"/>
    </row>
    <row r="2220" spans="3:3" x14ac:dyDescent="0.25">
      <c r="C2220" s="1"/>
    </row>
    <row r="2221" spans="3:3" x14ac:dyDescent="0.25">
      <c r="C2221" s="1"/>
    </row>
    <row r="2222" spans="3:3" x14ac:dyDescent="0.25">
      <c r="C2222" s="1"/>
    </row>
    <row r="2223" spans="3:3" x14ac:dyDescent="0.25">
      <c r="C2223" s="1"/>
    </row>
    <row r="2224" spans="3:3" x14ac:dyDescent="0.25">
      <c r="C2224" s="1"/>
    </row>
    <row r="2225" spans="3:3" x14ac:dyDescent="0.25">
      <c r="C2225" s="1"/>
    </row>
    <row r="2226" spans="3:3" x14ac:dyDescent="0.25">
      <c r="C2226" s="1"/>
    </row>
    <row r="2227" spans="3:3" x14ac:dyDescent="0.25">
      <c r="C2227" s="1"/>
    </row>
    <row r="2228" spans="3:3" x14ac:dyDescent="0.25">
      <c r="C2228" s="1"/>
    </row>
    <row r="2229" spans="3:3" x14ac:dyDescent="0.25">
      <c r="C2229" s="1"/>
    </row>
    <row r="2230" spans="3:3" x14ac:dyDescent="0.25">
      <c r="C2230" s="1"/>
    </row>
    <row r="2231" spans="3:3" x14ac:dyDescent="0.25">
      <c r="C2231" s="1"/>
    </row>
    <row r="2232" spans="3:3" x14ac:dyDescent="0.25">
      <c r="C2232" s="1"/>
    </row>
    <row r="2233" spans="3:3" x14ac:dyDescent="0.25">
      <c r="C2233" s="1"/>
    </row>
    <row r="2234" spans="3:3" x14ac:dyDescent="0.25">
      <c r="C2234" s="1"/>
    </row>
    <row r="2235" spans="3:3" x14ac:dyDescent="0.25">
      <c r="C2235" s="1"/>
    </row>
    <row r="2236" spans="3:3" x14ac:dyDescent="0.25">
      <c r="C2236" s="1"/>
    </row>
    <row r="2237" spans="3:3" x14ac:dyDescent="0.25">
      <c r="C2237" s="1"/>
    </row>
    <row r="2238" spans="3:3" x14ac:dyDescent="0.25">
      <c r="C2238" s="1"/>
    </row>
    <row r="2239" spans="3:3" x14ac:dyDescent="0.25">
      <c r="C2239" s="1"/>
    </row>
    <row r="2240" spans="3:3" x14ac:dyDescent="0.25">
      <c r="C2240" s="1"/>
    </row>
    <row r="2241" spans="3:3" x14ac:dyDescent="0.25">
      <c r="C2241" s="1"/>
    </row>
    <row r="2242" spans="3:3" x14ac:dyDescent="0.25">
      <c r="C2242" s="1"/>
    </row>
    <row r="2243" spans="3:3" x14ac:dyDescent="0.25">
      <c r="C2243" s="1"/>
    </row>
    <row r="2244" spans="3:3" x14ac:dyDescent="0.25">
      <c r="C2244" s="1"/>
    </row>
    <row r="2245" spans="3:3" x14ac:dyDescent="0.25">
      <c r="C2245" s="1"/>
    </row>
    <row r="2246" spans="3:3" x14ac:dyDescent="0.25">
      <c r="C2246" s="1"/>
    </row>
    <row r="2247" spans="3:3" x14ac:dyDescent="0.25">
      <c r="C2247" s="1"/>
    </row>
    <row r="2248" spans="3:3" x14ac:dyDescent="0.25">
      <c r="C2248" s="1"/>
    </row>
    <row r="2249" spans="3:3" x14ac:dyDescent="0.25">
      <c r="C2249" s="1"/>
    </row>
    <row r="2250" spans="3:3" x14ac:dyDescent="0.25">
      <c r="C2250" s="1"/>
    </row>
    <row r="2251" spans="3:3" x14ac:dyDescent="0.25">
      <c r="C2251" s="1"/>
    </row>
    <row r="2252" spans="3:3" x14ac:dyDescent="0.25">
      <c r="C2252" s="1"/>
    </row>
    <row r="2253" spans="3:3" x14ac:dyDescent="0.25">
      <c r="C2253" s="1"/>
    </row>
    <row r="2254" spans="3:3" x14ac:dyDescent="0.25">
      <c r="C2254" s="1"/>
    </row>
    <row r="2255" spans="3:3" x14ac:dyDescent="0.25">
      <c r="C2255" s="1"/>
    </row>
    <row r="2256" spans="3:3" x14ac:dyDescent="0.25">
      <c r="C2256" s="1"/>
    </row>
    <row r="2257" spans="3:3" x14ac:dyDescent="0.25">
      <c r="C2257" s="1"/>
    </row>
    <row r="2258" spans="3:3" x14ac:dyDescent="0.25">
      <c r="C2258" s="1"/>
    </row>
    <row r="2259" spans="3:3" x14ac:dyDescent="0.25">
      <c r="C2259" s="1"/>
    </row>
    <row r="2260" spans="3:3" x14ac:dyDescent="0.25">
      <c r="C2260" s="1"/>
    </row>
    <row r="2261" spans="3:3" x14ac:dyDescent="0.25">
      <c r="C2261" s="1"/>
    </row>
    <row r="2262" spans="3:3" x14ac:dyDescent="0.25">
      <c r="C2262" s="1"/>
    </row>
    <row r="2263" spans="3:3" x14ac:dyDescent="0.25">
      <c r="C2263" s="1"/>
    </row>
    <row r="2264" spans="3:3" x14ac:dyDescent="0.25">
      <c r="C2264" s="1"/>
    </row>
    <row r="2265" spans="3:3" x14ac:dyDescent="0.25">
      <c r="C2265" s="1"/>
    </row>
    <row r="2266" spans="3:3" x14ac:dyDescent="0.25">
      <c r="C2266" s="1"/>
    </row>
    <row r="2267" spans="3:3" x14ac:dyDescent="0.25">
      <c r="C2267" s="1"/>
    </row>
    <row r="2268" spans="3:3" x14ac:dyDescent="0.25">
      <c r="C2268" s="1"/>
    </row>
    <row r="2269" spans="3:3" x14ac:dyDescent="0.25">
      <c r="C2269" s="1"/>
    </row>
    <row r="2270" spans="3:3" x14ac:dyDescent="0.25">
      <c r="C2270" s="1"/>
    </row>
    <row r="2271" spans="3:3" x14ac:dyDescent="0.25">
      <c r="C2271" s="1"/>
    </row>
    <row r="2272" spans="3:3" x14ac:dyDescent="0.25">
      <c r="C2272" s="1"/>
    </row>
    <row r="2273" spans="3:3" x14ac:dyDescent="0.25">
      <c r="C2273" s="1"/>
    </row>
    <row r="2274" spans="3:3" x14ac:dyDescent="0.25">
      <c r="C2274" s="1"/>
    </row>
    <row r="2275" spans="3:3" x14ac:dyDescent="0.25">
      <c r="C2275" s="1"/>
    </row>
    <row r="2276" spans="3:3" x14ac:dyDescent="0.25">
      <c r="C2276" s="1"/>
    </row>
    <row r="2277" spans="3:3" x14ac:dyDescent="0.25">
      <c r="C2277" s="1"/>
    </row>
    <row r="2278" spans="3:3" x14ac:dyDescent="0.25">
      <c r="C2278" s="1"/>
    </row>
    <row r="2279" spans="3:3" x14ac:dyDescent="0.25">
      <c r="C2279" s="1"/>
    </row>
    <row r="2280" spans="3:3" x14ac:dyDescent="0.25">
      <c r="C2280" s="1"/>
    </row>
    <row r="2281" spans="3:3" x14ac:dyDescent="0.25">
      <c r="C2281" s="1"/>
    </row>
    <row r="2282" spans="3:3" x14ac:dyDescent="0.25">
      <c r="C2282" s="1"/>
    </row>
    <row r="2283" spans="3:3" x14ac:dyDescent="0.25">
      <c r="C2283" s="1"/>
    </row>
    <row r="2284" spans="3:3" x14ac:dyDescent="0.25">
      <c r="C2284" s="1"/>
    </row>
    <row r="2285" spans="3:3" x14ac:dyDescent="0.25">
      <c r="C2285" s="1"/>
    </row>
    <row r="2286" spans="3:3" x14ac:dyDescent="0.25">
      <c r="C2286" s="1"/>
    </row>
    <row r="2287" spans="3:3" x14ac:dyDescent="0.25">
      <c r="C2287" s="1"/>
    </row>
    <row r="2288" spans="3:3" x14ac:dyDescent="0.25">
      <c r="C2288" s="1"/>
    </row>
    <row r="2289" spans="3:3" x14ac:dyDescent="0.25">
      <c r="C2289" s="1"/>
    </row>
    <row r="2290" spans="3:3" x14ac:dyDescent="0.25">
      <c r="C2290" s="1"/>
    </row>
    <row r="2291" spans="3:3" x14ac:dyDescent="0.25">
      <c r="C2291" s="1"/>
    </row>
    <row r="2292" spans="3:3" x14ac:dyDescent="0.25">
      <c r="C2292" s="1"/>
    </row>
    <row r="2293" spans="3:3" x14ac:dyDescent="0.25">
      <c r="C2293" s="1"/>
    </row>
    <row r="2294" spans="3:3" x14ac:dyDescent="0.25">
      <c r="C2294" s="1"/>
    </row>
    <row r="2295" spans="3:3" x14ac:dyDescent="0.25">
      <c r="C2295" s="1"/>
    </row>
    <row r="2296" spans="3:3" x14ac:dyDescent="0.25">
      <c r="C2296" s="1"/>
    </row>
    <row r="2297" spans="3:3" x14ac:dyDescent="0.25">
      <c r="C2297" s="1"/>
    </row>
    <row r="2298" spans="3:3" x14ac:dyDescent="0.25">
      <c r="C2298" s="1"/>
    </row>
    <row r="2299" spans="3:3" x14ac:dyDescent="0.25">
      <c r="C2299" s="1"/>
    </row>
    <row r="2300" spans="3:3" x14ac:dyDescent="0.25">
      <c r="C2300" s="1"/>
    </row>
    <row r="2301" spans="3:3" x14ac:dyDescent="0.25">
      <c r="C2301" s="1"/>
    </row>
    <row r="2302" spans="3:3" x14ac:dyDescent="0.25">
      <c r="C2302" s="1"/>
    </row>
    <row r="2303" spans="3:3" x14ac:dyDescent="0.25">
      <c r="C2303" s="1"/>
    </row>
    <row r="2304" spans="3:3" x14ac:dyDescent="0.25">
      <c r="C2304" s="1"/>
    </row>
    <row r="2305" spans="3:3" x14ac:dyDescent="0.25">
      <c r="C2305" s="1"/>
    </row>
    <row r="2306" spans="3:3" x14ac:dyDescent="0.25">
      <c r="C2306" s="1"/>
    </row>
    <row r="2307" spans="3:3" x14ac:dyDescent="0.25">
      <c r="C2307" s="1"/>
    </row>
    <row r="2308" spans="3:3" x14ac:dyDescent="0.25">
      <c r="C2308" s="1"/>
    </row>
    <row r="2309" spans="3:3" x14ac:dyDescent="0.25">
      <c r="C2309" s="1"/>
    </row>
    <row r="2310" spans="3:3" x14ac:dyDescent="0.25">
      <c r="C2310" s="1"/>
    </row>
    <row r="2311" spans="3:3" x14ac:dyDescent="0.25">
      <c r="C2311" s="1"/>
    </row>
    <row r="2312" spans="3:3" x14ac:dyDescent="0.25">
      <c r="C2312" s="1"/>
    </row>
    <row r="2313" spans="3:3" x14ac:dyDescent="0.25">
      <c r="C2313" s="1"/>
    </row>
    <row r="2314" spans="3:3" x14ac:dyDescent="0.25">
      <c r="C2314" s="1"/>
    </row>
    <row r="2315" spans="3:3" x14ac:dyDescent="0.25">
      <c r="C2315" s="1"/>
    </row>
    <row r="2316" spans="3:3" x14ac:dyDescent="0.25">
      <c r="C2316" s="1"/>
    </row>
    <row r="2317" spans="3:3" x14ac:dyDescent="0.25">
      <c r="C2317" s="1"/>
    </row>
    <row r="2318" spans="3:3" x14ac:dyDescent="0.25">
      <c r="C2318" s="1"/>
    </row>
    <row r="2319" spans="3:3" x14ac:dyDescent="0.25">
      <c r="C2319" s="1"/>
    </row>
    <row r="2320" spans="3:3" x14ac:dyDescent="0.25">
      <c r="C2320" s="1"/>
    </row>
    <row r="2321" spans="3:3" x14ac:dyDescent="0.25">
      <c r="C2321" s="1"/>
    </row>
    <row r="2322" spans="3:3" x14ac:dyDescent="0.25">
      <c r="C2322" s="1"/>
    </row>
    <row r="2323" spans="3:3" x14ac:dyDescent="0.25">
      <c r="C2323" s="1"/>
    </row>
    <row r="2324" spans="3:3" x14ac:dyDescent="0.25">
      <c r="C2324" s="1"/>
    </row>
    <row r="2325" spans="3:3" x14ac:dyDescent="0.25">
      <c r="C2325" s="1"/>
    </row>
    <row r="2326" spans="3:3" x14ac:dyDescent="0.25">
      <c r="C2326" s="1"/>
    </row>
    <row r="2327" spans="3:3" x14ac:dyDescent="0.25">
      <c r="C2327" s="1"/>
    </row>
    <row r="2328" spans="3:3" x14ac:dyDescent="0.25">
      <c r="C2328" s="1"/>
    </row>
    <row r="2329" spans="3:3" x14ac:dyDescent="0.25">
      <c r="C2329" s="1"/>
    </row>
    <row r="2330" spans="3:3" x14ac:dyDescent="0.25">
      <c r="C2330" s="1"/>
    </row>
    <row r="2331" spans="3:3" x14ac:dyDescent="0.25">
      <c r="C2331" s="1"/>
    </row>
    <row r="2332" spans="3:3" x14ac:dyDescent="0.25">
      <c r="C2332" s="1"/>
    </row>
    <row r="2333" spans="3:3" x14ac:dyDescent="0.25">
      <c r="C2333" s="1"/>
    </row>
    <row r="2334" spans="3:3" x14ac:dyDescent="0.25">
      <c r="C2334" s="1"/>
    </row>
    <row r="2335" spans="3:3" x14ac:dyDescent="0.25">
      <c r="C2335" s="1"/>
    </row>
    <row r="2336" spans="3:3" x14ac:dyDescent="0.25">
      <c r="C2336" s="1"/>
    </row>
    <row r="2337" spans="3:3" x14ac:dyDescent="0.25">
      <c r="C2337" s="1"/>
    </row>
    <row r="2338" spans="3:3" x14ac:dyDescent="0.25">
      <c r="C2338" s="1"/>
    </row>
    <row r="2339" spans="3:3" x14ac:dyDescent="0.25">
      <c r="C2339" s="1"/>
    </row>
    <row r="2340" spans="3:3" x14ac:dyDescent="0.25">
      <c r="C2340" s="1"/>
    </row>
    <row r="2341" spans="3:3" x14ac:dyDescent="0.25">
      <c r="C2341" s="1"/>
    </row>
    <row r="2342" spans="3:3" x14ac:dyDescent="0.25">
      <c r="C2342" s="1"/>
    </row>
    <row r="2343" spans="3:3" x14ac:dyDescent="0.25">
      <c r="C2343" s="1"/>
    </row>
    <row r="2344" spans="3:3" x14ac:dyDescent="0.25">
      <c r="C2344" s="1"/>
    </row>
    <row r="2345" spans="3:3" x14ac:dyDescent="0.25">
      <c r="C2345" s="1"/>
    </row>
  </sheetData>
  <autoFilter ref="A8:WVN2351"/>
  <mergeCells count="15">
    <mergeCell ref="A1:F1"/>
    <mergeCell ref="A2:F2"/>
    <mergeCell ref="A3:F3"/>
    <mergeCell ref="A4:A6"/>
    <mergeCell ref="B4:B6"/>
    <mergeCell ref="C4:C6"/>
    <mergeCell ref="D4:F4"/>
    <mergeCell ref="D5:D6"/>
    <mergeCell ref="E5:F5"/>
    <mergeCell ref="F37:F38"/>
    <mergeCell ref="A37:A38"/>
    <mergeCell ref="B37:B38"/>
    <mergeCell ref="C37:C38"/>
    <mergeCell ref="D37:D38"/>
    <mergeCell ref="E37:E38"/>
  </mergeCells>
  <printOptions horizontalCentered="1"/>
  <pageMargins left="0.98425196850393704" right="0.39370078740157483" top="0.43307086614173229" bottom="0.39370078740157483" header="0.23622047244094491" footer="0.15748031496062992"/>
  <pageSetup paperSize="9" scale="80" fitToHeight="243" orientation="portrait" r:id="rId1"/>
  <headerFooter differentFirst="1">
    <oddHeader>&amp;C&amp;"Times New Roman,обычный"&amp;10&amp;P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М. Шестова</dc:creator>
  <cp:lastModifiedBy>Волчков Н.Э.</cp:lastModifiedBy>
  <cp:lastPrinted>2022-09-13T12:54:29Z</cp:lastPrinted>
  <dcterms:created xsi:type="dcterms:W3CDTF">2017-12-13T11:58:35Z</dcterms:created>
  <dcterms:modified xsi:type="dcterms:W3CDTF">2022-12-23T12:22:31Z</dcterms:modified>
</cp:coreProperties>
</file>